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4857\Desktop\"/>
    </mc:Choice>
  </mc:AlternateContent>
  <workbookProtection workbookAlgorithmName="SHA-512" workbookHashValue="cEJxXIXufk4xROTwKZeiWnc+Y5I3ryF3GPrKewKB8GHpwujO/xf9VGPoEaqDqo6g2kktd+zVNky2xS8KO4fqvA==" workbookSaltValue="uPDgWokFUUQqa2ZxnMeKvw==" workbookSpinCount="100000" lockStructure="1"/>
  <bookViews>
    <workbookView xWindow="0" yWindow="0" windowWidth="27735" windowHeight="9720" firstSheet="1" activeTab="1"/>
  </bookViews>
  <sheets>
    <sheet name="改訂履歴" sheetId="40" state="hidden" r:id="rId1"/>
    <sheet name="Order_Sheet" sheetId="38" r:id="rId2"/>
    <sheet name="PALSAR2_Obs_Req" sheetId="37" r:id="rId3"/>
    <sheet name="Ref" sheetId="29" state="hidden" r:id="rId4"/>
    <sheet name="PALSAR2 L1.1" sheetId="30" r:id="rId5"/>
    <sheet name="PALSAR2 L1.5" sheetId="31" r:id="rId6"/>
    <sheet name="PALSAR2 L2.1" sheetId="32" r:id="rId7"/>
    <sheet name="PALSAR2 L3.1" sheetId="39" r:id="rId8"/>
    <sheet name="PRISM L1A_1B1" sheetId="9" r:id="rId9"/>
    <sheet name="PRISM L1B1" sheetId="20" r:id="rId10"/>
    <sheet name="PRISM L1B2" sheetId="11" r:id="rId11"/>
  </sheets>
  <externalReferences>
    <externalReference r:id="rId12"/>
  </externalReferences>
  <definedNames>
    <definedName name="Beam0">Ref!$B$232:$B$232</definedName>
    <definedName name="Beam5">Ref!$G$232:$G$235</definedName>
    <definedName name="BFF" localSheetId="0">[1]参照用!$J$232</definedName>
    <definedName name="BFF">Ref!$J$232</definedName>
    <definedName name="BHF" localSheetId="0">[1]参照用!$I$232:$I$238</definedName>
    <definedName name="BHF">Ref!$I$232:$I$238</definedName>
    <definedName name="BMF" localSheetId="0">[1]参照用!$E$232:$E$253</definedName>
    <definedName name="BMF">Ref!$E$232:$E$253</definedName>
    <definedName name="BMH" localSheetId="0">[1]参照用!$D$232:$D$255</definedName>
    <definedName name="BMH">Ref!$D$232:$D$255</definedName>
    <definedName name="BMU" localSheetId="0">[1]参照用!$C$232:$C$255</definedName>
    <definedName name="BMU">Ref!$C$232:$C$255</definedName>
    <definedName name="BMV" localSheetId="0">[1]参照用!$H$232:$H$234</definedName>
    <definedName name="BMV">Ref!$H$232:$H$234</definedName>
    <definedName name="BMW" localSheetId="0">[1]参照用!$F$232:$F$235</definedName>
    <definedName name="BMW">Ref!$F$232:$F$235</definedName>
    <definedName name="Civil_Organizations">Ref!$D$5:$D$12</definedName>
    <definedName name="Customer_Type">Ref!$C$4:$H$4</definedName>
    <definedName name="DEM_Select">Ref!$F$224:$F$225</definedName>
    <definedName name="DEM選択">[1]参照用!$F$224:$F$225</definedName>
    <definedName name="Education_and_Research">Ref!$E$5:$E$12</definedName>
    <definedName name="Fine">Ref!$F$185:$F$186</definedName>
    <definedName name="FineL2.1">Ref!$F$191:$F$192</definedName>
    <definedName name="Government_Agencies_and_Organizations">Ref!$C$5:$C$12</definedName>
    <definedName name="HighSensitive">Ref!$E$185:$E$186</definedName>
    <definedName name="HighSensitive・SM2">Ref!$E$185:$E$186</definedName>
    <definedName name="HighSensitiveL2.1">Ref!$E$191:$E$193</definedName>
    <definedName name="IMG_Dir">Ref!$D$106:$D$107</definedName>
    <definedName name="LCC_Select">Ref!$E$259:$E$260</definedName>
    <definedName name="LCC選択">[1]参照用!$E$259:$E$260</definedName>
    <definedName name="Obs_Mode">Ref!$C$184:$H$184</definedName>
    <definedName name="Obs_ModeE">Ref!$B$211:$H$211</definedName>
    <definedName name="Others">Ref!$H$5:$H$23</definedName>
    <definedName name="Polarization1">Ref!$B$212:$B$215</definedName>
    <definedName name="Polarization2">Ref!$C$212:$C$217</definedName>
    <definedName name="Polarization3">Ref!$D$212:$D$218</definedName>
    <definedName name="_xlnm.Print_Area" localSheetId="4">'PALSAR2 L1.1'!$A$1:$L$36</definedName>
    <definedName name="_xlnm.Print_Area" localSheetId="5">'PALSAR2 L1.5'!$A$1:$Q$38</definedName>
    <definedName name="_xlnm.Print_Area" localSheetId="6">'PALSAR2 L2.1'!$A$1:$AA$38</definedName>
    <definedName name="_xlnm.Print_Area" localSheetId="7">'PALSAR2 L3.1'!$A$1:$Q$38</definedName>
    <definedName name="_xlnm.Print_Area" localSheetId="2">PALSAR2_Obs_Req!$A$1:$O$36</definedName>
    <definedName name="_xlnm.Print_Area" localSheetId="8">'PRISM L1A_1B1'!$A$1:$K$36</definedName>
    <definedName name="_xlnm.Print_Area" localSheetId="9">'PRISM L1B1'!$A$1:$K$36</definedName>
    <definedName name="_xlnm.Print_Area" localSheetId="10">'PRISM L1B2'!$A$1:$S$38</definedName>
    <definedName name="Private_Enterprises">Ref!$F$5:$F$22</definedName>
    <definedName name="Private_Personnels">Ref!$G$5:$G$22</definedName>
    <definedName name="Processing_Method">Ref!$C$196:$C$197</definedName>
    <definedName name="PS_Select">Ref!$D$259:$D$260</definedName>
    <definedName name="PS選択">[1]参照用!$D$259:$D$260</definedName>
    <definedName name="ScanSARNominal">Ref!$G$185:$G$188</definedName>
    <definedName name="ScanSARNominalL2.1">Ref!$G$191:$G$193</definedName>
    <definedName name="ScanSARWide">Ref!$H$185:$H$188</definedName>
    <definedName name="ScanSARWideL2.1">Ref!$H$191:$H$193</definedName>
    <definedName name="Spotlight">Ref!$C$185:$C$186</definedName>
    <definedName name="Spotlight・SPT">Ref!$C$185:$C$186</definedName>
    <definedName name="SpotlightL2.1">Ref!$C$191:$C$193</definedName>
    <definedName name="UltraFine">Ref!$D$185:$D$186</definedName>
    <definedName name="UltraFine・SM1">Ref!$D$185:$D$186</definedName>
    <definedName name="UltraFineL2.1">Ref!$D$191:$D$193</definedName>
    <definedName name="UTMZoneNo" localSheetId="0">[1]参照用!$C$259:$C$319</definedName>
    <definedName name="UTMZoneNo">Ref!$C$259:$C$319</definedName>
    <definedName name="画像方向">[1]参照用!$D$106:$D$107</definedName>
    <definedName name="観測モード">[1]参照用!$C$184:$H$184</definedName>
    <definedName name="顧客種別">[1]参照用!$C$4:$H$4</definedName>
    <definedName name="処理方式">[1]参照用!$C$196:$C$197</definedName>
    <definedName name="新規観測モードJ">[1]参照用!$B$211:$H$211</definedName>
    <definedName name="偏波1">[1]参照用!$B$212:$B$215</definedName>
    <definedName name="偏波2">[1]参照用!$C$212:$C$217</definedName>
    <definedName name="偏波3">[1]参照用!$D$212:$D$218</definedName>
  </definedNames>
  <calcPr calcId="162913"/>
</workbook>
</file>

<file path=xl/calcChain.xml><?xml version="1.0" encoding="utf-8"?>
<calcChain xmlns="http://schemas.openxmlformats.org/spreadsheetml/2006/main">
  <c r="I8" i="31" l="1"/>
  <c r="I37" i="39"/>
  <c r="I36" i="39"/>
  <c r="I35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14" i="31" l="1"/>
  <c r="I12" i="31"/>
  <c r="I26" i="31"/>
  <c r="I37" i="31" l="1"/>
  <c r="I36" i="31"/>
  <c r="I35" i="31"/>
  <c r="I34" i="31"/>
  <c r="I33" i="31"/>
  <c r="I32" i="31"/>
  <c r="I31" i="31"/>
  <c r="I30" i="31"/>
  <c r="I29" i="31"/>
  <c r="I28" i="31"/>
  <c r="I27" i="31"/>
  <c r="I25" i="31"/>
  <c r="I24" i="31"/>
  <c r="I23" i="31"/>
  <c r="I22" i="31"/>
  <c r="I21" i="31"/>
  <c r="I20" i="31"/>
  <c r="I19" i="31"/>
  <c r="I18" i="31"/>
  <c r="I17" i="31"/>
  <c r="I16" i="31"/>
  <c r="I15" i="31"/>
  <c r="I13" i="31"/>
  <c r="I11" i="31"/>
  <c r="I10" i="31"/>
  <c r="I9" i="31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AB37" i="32" l="1"/>
  <c r="AB36" i="32"/>
  <c r="AB35" i="32"/>
  <c r="AB34" i="32"/>
  <c r="AB33" i="32"/>
  <c r="AB32" i="32"/>
  <c r="AB31" i="32"/>
  <c r="AB30" i="32"/>
  <c r="AB29" i="32"/>
  <c r="AB28" i="32"/>
  <c r="AB27" i="32"/>
  <c r="AB26" i="32"/>
  <c r="AB25" i="32"/>
  <c r="AB24" i="32"/>
  <c r="AB23" i="32"/>
  <c r="AB22" i="32"/>
  <c r="AB21" i="32"/>
  <c r="AB20" i="32"/>
  <c r="AB19" i="32"/>
  <c r="AB18" i="32"/>
  <c r="AB17" i="32"/>
  <c r="AB16" i="32"/>
  <c r="AB15" i="32"/>
  <c r="AB14" i="32"/>
  <c r="AB13" i="32"/>
  <c r="AB12" i="32"/>
  <c r="AB11" i="32"/>
  <c r="AB10" i="32"/>
  <c r="AB9" i="32"/>
  <c r="AB8" i="32"/>
</calcChain>
</file>

<file path=xl/comments1.xml><?xml version="1.0" encoding="utf-8"?>
<comments xmlns="http://schemas.openxmlformats.org/spreadsheetml/2006/main">
  <authors>
    <author>小川 真弘</author>
  </authors>
  <commentList>
    <comment ref="C34" authorId="0" shapeId="0">
      <text>
        <r>
          <rPr>
            <sz val="9"/>
            <color indexed="81"/>
            <rFont val="ＭＳ Ｐゴシック"/>
            <family val="3"/>
            <charset val="128"/>
          </rPr>
          <t>Please select the Customer type, before selecting the field of apprication.</t>
        </r>
      </text>
    </comment>
  </commentList>
</comments>
</file>

<file path=xl/comments2.xml><?xml version="1.0" encoding="utf-8"?>
<comments xmlns="http://schemas.openxmlformats.org/spreadsheetml/2006/main">
  <authors>
    <author>小川 真弘</author>
  </authors>
  <commentList>
    <comment ref="C4" authorId="0" shapeId="0">
      <text>
        <r>
          <rPr>
            <sz val="9"/>
            <color indexed="81"/>
            <rFont val="ＭＳ ゴシック"/>
            <family val="3"/>
            <charset val="128"/>
          </rPr>
          <t>Spotlight           SPT
Ultra-Fine          SM1
High-Sensitive      SM2
Fine                SM3
ScanSAR NML [14MHz] WD1
ScanSAR NML [28MHz] WD1
ScanSAR Wide        WD2</t>
        </r>
      </text>
    </comment>
  </commentList>
</comments>
</file>

<file path=xl/comments3.xml><?xml version="1.0" encoding="utf-8"?>
<comments xmlns="http://schemas.openxmlformats.org/spreadsheetml/2006/main">
  <authors>
    <author>小川 真弘</author>
  </authors>
  <commentList>
    <comment ref="D4" authorId="0" shapeId="0">
      <text>
        <r>
          <rPr>
            <sz val="9"/>
            <color indexed="81"/>
            <rFont val="ＭＳ ゴシック"/>
            <family val="3"/>
            <charset val="128"/>
          </rPr>
          <t>Abbreviated name of Obs. Mode
Spotlight      SPT
UltraFine      SM1
HighSensitive  SM2
Fine           SM3
ScanSARNominal WD1
ScanSARWide    WD2</t>
        </r>
      </text>
    </comment>
  </commentList>
</comments>
</file>

<file path=xl/sharedStrings.xml><?xml version="1.0" encoding="utf-8"?>
<sst xmlns="http://schemas.openxmlformats.org/spreadsheetml/2006/main" count="1438" uniqueCount="651">
  <si>
    <t>UTM</t>
    <phoneticPr fontId="4"/>
  </si>
  <si>
    <t>CEOS</t>
    <phoneticPr fontId="4"/>
  </si>
  <si>
    <t>PRISM</t>
    <phoneticPr fontId="4"/>
  </si>
  <si>
    <t>L1B2</t>
    <phoneticPr fontId="4"/>
  </si>
  <si>
    <t>L1.5</t>
    <phoneticPr fontId="4"/>
  </si>
  <si>
    <t>L1A</t>
    <phoneticPr fontId="4"/>
  </si>
  <si>
    <t>UTM</t>
    <phoneticPr fontId="4"/>
  </si>
  <si>
    <t>CEOS</t>
    <phoneticPr fontId="4"/>
  </si>
  <si>
    <t>提供方法</t>
    <rPh sb="0" eb="2">
      <t>テイキョウ</t>
    </rPh>
    <rPh sb="2" eb="4">
      <t>ホウホウ</t>
    </rPh>
    <phoneticPr fontId="4"/>
  </si>
  <si>
    <t>CEOS</t>
  </si>
  <si>
    <t>PRISM</t>
    <phoneticPr fontId="4"/>
  </si>
  <si>
    <t>L1B1</t>
  </si>
  <si>
    <t>L1B1</t>
    <phoneticPr fontId="4"/>
  </si>
  <si>
    <t>L1.1</t>
  </si>
  <si>
    <t>L1.1</t>
    <phoneticPr fontId="4"/>
  </si>
  <si>
    <t>PALSAR-2</t>
  </si>
  <si>
    <t>CEOS</t>
    <phoneticPr fontId="4"/>
  </si>
  <si>
    <t>GeoTIFF</t>
    <phoneticPr fontId="4"/>
  </si>
  <si>
    <t>C</t>
    <phoneticPr fontId="4"/>
  </si>
  <si>
    <t>T</t>
    <phoneticPr fontId="4"/>
  </si>
  <si>
    <t>J</t>
    <phoneticPr fontId="4"/>
  </si>
  <si>
    <t>P</t>
    <phoneticPr fontId="4"/>
  </si>
  <si>
    <t>PALSAR-2</t>
    <phoneticPr fontId="4"/>
  </si>
  <si>
    <t>PSR</t>
    <phoneticPr fontId="4"/>
  </si>
  <si>
    <t>AV2</t>
    <phoneticPr fontId="4"/>
  </si>
  <si>
    <t>PALSAR</t>
    <phoneticPr fontId="4"/>
  </si>
  <si>
    <t>PRISM</t>
    <phoneticPr fontId="4"/>
  </si>
  <si>
    <t>AVNIR-2</t>
    <phoneticPr fontId="4"/>
  </si>
  <si>
    <t>1.0</t>
    <phoneticPr fontId="4"/>
  </si>
  <si>
    <t>1.1</t>
    <phoneticPr fontId="4"/>
  </si>
  <si>
    <t>1.5</t>
    <phoneticPr fontId="4"/>
  </si>
  <si>
    <t>1A</t>
    <phoneticPr fontId="4"/>
  </si>
  <si>
    <t>1B1</t>
    <phoneticPr fontId="4"/>
  </si>
  <si>
    <t>1B2</t>
    <phoneticPr fontId="4"/>
  </si>
  <si>
    <t>L1.0</t>
    <phoneticPr fontId="4"/>
  </si>
  <si>
    <t>L1.5</t>
    <phoneticPr fontId="4"/>
  </si>
  <si>
    <t>2.1</t>
    <phoneticPr fontId="4"/>
  </si>
  <si>
    <t>3.1</t>
    <phoneticPr fontId="4"/>
  </si>
  <si>
    <t>L2.1</t>
    <phoneticPr fontId="4"/>
  </si>
  <si>
    <t>L3.1</t>
    <phoneticPr fontId="4"/>
  </si>
  <si>
    <t>L1A</t>
    <phoneticPr fontId="4"/>
  </si>
  <si>
    <t>L1B1</t>
    <phoneticPr fontId="4"/>
  </si>
  <si>
    <t>L1B2</t>
    <phoneticPr fontId="4"/>
  </si>
  <si>
    <t>CC</t>
    <phoneticPr fontId="4"/>
  </si>
  <si>
    <t>BL</t>
    <phoneticPr fontId="4"/>
  </si>
  <si>
    <t>NN</t>
  </si>
  <si>
    <t>NN</t>
    <phoneticPr fontId="4"/>
  </si>
  <si>
    <t>Cubic Combolution</t>
    <phoneticPr fontId="4"/>
  </si>
  <si>
    <t>Bi-Linear</t>
    <phoneticPr fontId="4"/>
  </si>
  <si>
    <t>Nearest Neighbor</t>
    <phoneticPr fontId="4"/>
  </si>
  <si>
    <t>U</t>
    <phoneticPr fontId="4"/>
  </si>
  <si>
    <t>L</t>
    <phoneticPr fontId="4"/>
  </si>
  <si>
    <t>M</t>
    <phoneticPr fontId="4"/>
  </si>
  <si>
    <t>PS</t>
    <phoneticPr fontId="4"/>
  </si>
  <si>
    <t>LLC</t>
    <phoneticPr fontId="4"/>
  </si>
  <si>
    <t>MER</t>
    <phoneticPr fontId="4"/>
  </si>
  <si>
    <t>R</t>
    <phoneticPr fontId="4"/>
  </si>
  <si>
    <t>G</t>
    <phoneticPr fontId="4"/>
  </si>
  <si>
    <t>RD</t>
    <phoneticPr fontId="4"/>
  </si>
  <si>
    <t>RG</t>
    <phoneticPr fontId="4"/>
  </si>
  <si>
    <t>MAP</t>
    <phoneticPr fontId="4"/>
  </si>
  <si>
    <t>TRUE</t>
    <phoneticPr fontId="4"/>
  </si>
  <si>
    <t>True North</t>
    <phoneticPr fontId="4"/>
  </si>
  <si>
    <t>A</t>
    <phoneticPr fontId="4"/>
  </si>
  <si>
    <t>H</t>
    <phoneticPr fontId="4"/>
  </si>
  <si>
    <t>-</t>
    <phoneticPr fontId="4"/>
  </si>
  <si>
    <t>A</t>
    <phoneticPr fontId="4"/>
  </si>
  <si>
    <t>F</t>
    <phoneticPr fontId="4"/>
  </si>
  <si>
    <t>-</t>
    <phoneticPr fontId="4"/>
  </si>
  <si>
    <t>0</t>
    <phoneticPr fontId="4"/>
  </si>
  <si>
    <t>1</t>
    <phoneticPr fontId="4"/>
  </si>
  <si>
    <t>2</t>
    <phoneticPr fontId="4"/>
  </si>
  <si>
    <t>0.625m</t>
    <phoneticPr fontId="4"/>
  </si>
  <si>
    <t>1.25m</t>
    <phoneticPr fontId="4"/>
  </si>
  <si>
    <t>2.5m</t>
    <phoneticPr fontId="4"/>
  </si>
  <si>
    <t>3</t>
    <phoneticPr fontId="4"/>
  </si>
  <si>
    <t>4</t>
    <phoneticPr fontId="4"/>
  </si>
  <si>
    <t>2.5m</t>
    <phoneticPr fontId="4"/>
  </si>
  <si>
    <t>5m</t>
    <phoneticPr fontId="4"/>
  </si>
  <si>
    <t>10m</t>
    <phoneticPr fontId="4"/>
  </si>
  <si>
    <t>5</t>
    <phoneticPr fontId="4"/>
  </si>
  <si>
    <t>6</t>
    <phoneticPr fontId="4"/>
  </si>
  <si>
    <t>7</t>
    <phoneticPr fontId="4"/>
  </si>
  <si>
    <t>3.125m</t>
    <phoneticPr fontId="4"/>
  </si>
  <si>
    <t>6.25m</t>
    <phoneticPr fontId="4"/>
  </si>
  <si>
    <t>12.5m</t>
    <phoneticPr fontId="4"/>
  </si>
  <si>
    <t>1</t>
    <phoneticPr fontId="4"/>
  </si>
  <si>
    <t>12.5m</t>
    <phoneticPr fontId="4"/>
  </si>
  <si>
    <t>6.25m</t>
    <phoneticPr fontId="4"/>
  </si>
  <si>
    <t>100m</t>
    <phoneticPr fontId="4"/>
  </si>
  <si>
    <t>2</t>
    <phoneticPr fontId="4"/>
  </si>
  <si>
    <t>PRISM</t>
    <phoneticPr fontId="4"/>
  </si>
  <si>
    <t>-</t>
    <phoneticPr fontId="4"/>
  </si>
  <si>
    <t>AVNIR-2</t>
    <phoneticPr fontId="4"/>
  </si>
  <si>
    <t>4</t>
    <phoneticPr fontId="4"/>
  </si>
  <si>
    <t>15m</t>
    <phoneticPr fontId="4"/>
  </si>
  <si>
    <t>20m</t>
    <phoneticPr fontId="4"/>
  </si>
  <si>
    <t>0</t>
    <phoneticPr fontId="4"/>
  </si>
  <si>
    <t>-1</t>
    <phoneticPr fontId="4"/>
  </si>
  <si>
    <t>-2</t>
    <phoneticPr fontId="4"/>
  </si>
  <si>
    <t>-3</t>
    <phoneticPr fontId="4"/>
  </si>
  <si>
    <t>-4</t>
    <phoneticPr fontId="4"/>
  </si>
  <si>
    <t>-5</t>
    <phoneticPr fontId="4"/>
  </si>
  <si>
    <t>ALOS-2</t>
    <phoneticPr fontId="4"/>
  </si>
  <si>
    <t>ALOS-2</t>
    <phoneticPr fontId="4"/>
  </si>
  <si>
    <t>ALOS</t>
    <phoneticPr fontId="4"/>
  </si>
  <si>
    <t>AL</t>
    <phoneticPr fontId="4"/>
  </si>
  <si>
    <t>3</t>
    <phoneticPr fontId="4"/>
  </si>
  <si>
    <t>5</t>
    <phoneticPr fontId="4"/>
  </si>
  <si>
    <t>7</t>
    <phoneticPr fontId="4"/>
  </si>
  <si>
    <t>8</t>
    <phoneticPr fontId="4"/>
  </si>
  <si>
    <t>9</t>
    <phoneticPr fontId="4"/>
  </si>
  <si>
    <t>10</t>
    <phoneticPr fontId="4"/>
  </si>
  <si>
    <t>HTTPS</t>
  </si>
  <si>
    <t>HTTPS</t>
    <phoneticPr fontId="4"/>
  </si>
  <si>
    <t>SFTP-GET</t>
  </si>
  <si>
    <t>SFTP-GET</t>
    <phoneticPr fontId="4"/>
  </si>
  <si>
    <t>HTTP</t>
  </si>
  <si>
    <t>HTTP</t>
    <phoneticPr fontId="4"/>
  </si>
  <si>
    <t>FTP-GET</t>
  </si>
  <si>
    <t>FTP-GET</t>
    <phoneticPr fontId="4"/>
  </si>
  <si>
    <t>SFTP-PUT</t>
  </si>
  <si>
    <t>SFTP-PUT</t>
    <phoneticPr fontId="4"/>
  </si>
  <si>
    <t>FTP-PUT</t>
  </si>
  <si>
    <t>FTP-PUT</t>
    <phoneticPr fontId="4"/>
  </si>
  <si>
    <t>1</t>
    <phoneticPr fontId="4"/>
  </si>
  <si>
    <t>JPEG</t>
    <phoneticPr fontId="4"/>
  </si>
  <si>
    <t>GeoPDF</t>
    <phoneticPr fontId="4"/>
  </si>
  <si>
    <t>-</t>
    <phoneticPr fontId="4"/>
  </si>
  <si>
    <t>UTM</t>
    <phoneticPr fontId="4"/>
  </si>
  <si>
    <t>CEOS</t>
    <phoneticPr fontId="4"/>
  </si>
  <si>
    <t>SPT</t>
    <phoneticPr fontId="4"/>
  </si>
  <si>
    <t>SM1</t>
    <phoneticPr fontId="4"/>
  </si>
  <si>
    <t>SM2</t>
    <phoneticPr fontId="4"/>
  </si>
  <si>
    <t>Spotlight(SPT)</t>
    <phoneticPr fontId="4"/>
  </si>
  <si>
    <t>Ultra-Fine(SM1)</t>
    <phoneticPr fontId="4"/>
  </si>
  <si>
    <t>High-Sensitive(SM2)</t>
    <phoneticPr fontId="4"/>
  </si>
  <si>
    <t>Fine(SM3)</t>
    <phoneticPr fontId="4"/>
  </si>
  <si>
    <t>SM3</t>
    <phoneticPr fontId="4"/>
  </si>
  <si>
    <t>WD1</t>
    <phoneticPr fontId="4"/>
  </si>
  <si>
    <t>WD2</t>
    <phoneticPr fontId="4"/>
  </si>
  <si>
    <t>ScanSAR Nominal(WD1)</t>
    <phoneticPr fontId="4"/>
  </si>
  <si>
    <t>ScanSAR Wide(WD2)</t>
    <phoneticPr fontId="4"/>
  </si>
  <si>
    <t>L2.1</t>
  </si>
  <si>
    <t>L2.1</t>
    <phoneticPr fontId="4"/>
  </si>
  <si>
    <t>Geo-coded</t>
  </si>
  <si>
    <t>UTM</t>
    <phoneticPr fontId="4"/>
  </si>
  <si>
    <t>PS</t>
    <phoneticPr fontId="4"/>
  </si>
  <si>
    <t>LCC</t>
    <phoneticPr fontId="4"/>
  </si>
  <si>
    <t>MER</t>
    <phoneticPr fontId="4"/>
  </si>
  <si>
    <t>Spotlight</t>
    <phoneticPr fontId="4"/>
  </si>
  <si>
    <t>UltraFine</t>
    <phoneticPr fontId="4"/>
  </si>
  <si>
    <t>HighSensitive</t>
    <phoneticPr fontId="4"/>
  </si>
  <si>
    <t>ScanSARNominal</t>
    <phoneticPr fontId="4"/>
  </si>
  <si>
    <t>ScanSARWide</t>
    <phoneticPr fontId="4"/>
  </si>
  <si>
    <t>UTM</t>
    <phoneticPr fontId="4"/>
  </si>
  <si>
    <t>Fine</t>
    <phoneticPr fontId="4"/>
  </si>
  <si>
    <t>0.625m</t>
  </si>
  <si>
    <t>1.25m</t>
  </si>
  <si>
    <t>2.5m</t>
  </si>
  <si>
    <t>5m</t>
  </si>
  <si>
    <t>3.125m</t>
  </si>
  <si>
    <t>6.25m</t>
  </si>
  <si>
    <t>12.5m</t>
  </si>
  <si>
    <t>25.000ｍ</t>
    <phoneticPr fontId="4"/>
  </si>
  <si>
    <t>50.000ｍ</t>
    <phoneticPr fontId="4"/>
  </si>
  <si>
    <t>100.000ｍ</t>
    <phoneticPr fontId="4"/>
  </si>
  <si>
    <t>10m</t>
    <phoneticPr fontId="4"/>
  </si>
  <si>
    <t>UltraFineL2.1</t>
    <phoneticPr fontId="4"/>
  </si>
  <si>
    <t>SpotlightL2.1</t>
    <phoneticPr fontId="4"/>
  </si>
  <si>
    <t>HighSensitiveL2.1</t>
    <phoneticPr fontId="4"/>
  </si>
  <si>
    <t>FineL2.1</t>
    <phoneticPr fontId="4"/>
  </si>
  <si>
    <t>ScanSARNominalL2.1</t>
    <phoneticPr fontId="4"/>
  </si>
  <si>
    <t>ScanSARWideL2.1</t>
    <phoneticPr fontId="4"/>
  </si>
  <si>
    <t>BL</t>
    <phoneticPr fontId="4"/>
  </si>
  <si>
    <t>PALSAR-2</t>
    <phoneticPr fontId="4"/>
  </si>
  <si>
    <t>PALSAR-2</t>
    <phoneticPr fontId="4"/>
  </si>
  <si>
    <t>L1.1</t>
    <phoneticPr fontId="4"/>
  </si>
  <si>
    <t>CEOS</t>
    <phoneticPr fontId="4"/>
  </si>
  <si>
    <t>Fine</t>
  </si>
  <si>
    <t>L3.1</t>
  </si>
  <si>
    <t>CEOS</t>
    <phoneticPr fontId="4"/>
  </si>
  <si>
    <t>L1B1</t>
    <phoneticPr fontId="4"/>
  </si>
  <si>
    <t>PRISM</t>
    <phoneticPr fontId="4"/>
  </si>
  <si>
    <t>SFTP-PUT</t>
    <phoneticPr fontId="4"/>
  </si>
  <si>
    <t>L1A</t>
    <phoneticPr fontId="4"/>
  </si>
  <si>
    <t>CEOS</t>
    <phoneticPr fontId="4"/>
  </si>
  <si>
    <r>
      <rPr>
        <sz val="11"/>
        <color indexed="9"/>
        <rFont val="ＭＳ Ｐゴシック"/>
        <family val="3"/>
        <charset val="128"/>
      </rPr>
      <t>提供方法</t>
    </r>
    <rPh sb="0" eb="2">
      <t>テイキョウ</t>
    </rPh>
    <rPh sb="2" eb="4">
      <t>ホウホウ</t>
    </rPh>
    <phoneticPr fontId="4"/>
  </si>
  <si>
    <t>SFTP-PUT</t>
    <phoneticPr fontId="4"/>
  </si>
  <si>
    <t>CC</t>
    <phoneticPr fontId="4"/>
  </si>
  <si>
    <t>SFTP-PUT</t>
    <phoneticPr fontId="4"/>
  </si>
  <si>
    <t>L1B2</t>
    <phoneticPr fontId="4"/>
  </si>
  <si>
    <t>PRISM</t>
    <phoneticPr fontId="4"/>
  </si>
  <si>
    <t>PRISM</t>
    <phoneticPr fontId="4"/>
  </si>
  <si>
    <t>PALSAR-2</t>
    <phoneticPr fontId="4"/>
  </si>
  <si>
    <t>PALSAR-2</t>
    <phoneticPr fontId="4"/>
  </si>
  <si>
    <t>ScanSARNominalL1.1</t>
    <phoneticPr fontId="4"/>
  </si>
  <si>
    <t>ScanSARWideL1.1</t>
    <phoneticPr fontId="4"/>
  </si>
  <si>
    <t>Spotlight</t>
    <phoneticPr fontId="4"/>
  </si>
  <si>
    <t>High-Sensitive</t>
    <phoneticPr fontId="4"/>
  </si>
  <si>
    <t>Ultra-Fine</t>
    <phoneticPr fontId="4"/>
  </si>
  <si>
    <t>ScanSAR Nominal [14MHz]</t>
    <phoneticPr fontId="4"/>
  </si>
  <si>
    <t>ScanSAR Nominal [28MHz]</t>
    <phoneticPr fontId="4"/>
  </si>
  <si>
    <t>SPL</t>
    <phoneticPr fontId="4"/>
  </si>
  <si>
    <t>SM1</t>
    <phoneticPr fontId="4"/>
  </si>
  <si>
    <t>SM2</t>
    <phoneticPr fontId="4"/>
  </si>
  <si>
    <t>SM3</t>
    <phoneticPr fontId="4"/>
  </si>
  <si>
    <t>WD1 [14MHz]</t>
    <phoneticPr fontId="4"/>
  </si>
  <si>
    <t>WD1 [28MHz]</t>
    <phoneticPr fontId="4"/>
  </si>
  <si>
    <t>WD2</t>
    <phoneticPr fontId="4"/>
  </si>
  <si>
    <t>HH</t>
    <phoneticPr fontId="4"/>
  </si>
  <si>
    <t>VV</t>
    <phoneticPr fontId="4"/>
  </si>
  <si>
    <t>HV</t>
    <phoneticPr fontId="4"/>
  </si>
  <si>
    <t>VH</t>
    <phoneticPr fontId="4"/>
  </si>
  <si>
    <t>HH+HV</t>
    <phoneticPr fontId="4"/>
  </si>
  <si>
    <t>VV+VH</t>
    <phoneticPr fontId="4"/>
  </si>
  <si>
    <t>HH+HV+VH+VV</t>
    <phoneticPr fontId="4"/>
  </si>
  <si>
    <t>U1-1</t>
    <phoneticPr fontId="4"/>
  </si>
  <si>
    <t>U1-2</t>
  </si>
  <si>
    <t>U1-3</t>
  </si>
  <si>
    <t>U1-4</t>
  </si>
  <si>
    <t>U1-5</t>
  </si>
  <si>
    <t>U2-6</t>
    <phoneticPr fontId="4"/>
  </si>
  <si>
    <t>U2-7</t>
  </si>
  <si>
    <t>U2-8</t>
  </si>
  <si>
    <t>U2-9</t>
  </si>
  <si>
    <t>U3-10</t>
    <phoneticPr fontId="4"/>
  </si>
  <si>
    <t>U3-11</t>
  </si>
  <si>
    <t>U3-12</t>
  </si>
  <si>
    <t>U3-13</t>
  </si>
  <si>
    <t>U3-14</t>
  </si>
  <si>
    <t>U4-15</t>
    <phoneticPr fontId="4"/>
  </si>
  <si>
    <t>U4-16</t>
  </si>
  <si>
    <t>U4-17</t>
  </si>
  <si>
    <t>U4-18</t>
  </si>
  <si>
    <t>U4-19</t>
  </si>
  <si>
    <t>U5-20</t>
    <phoneticPr fontId="4"/>
  </si>
  <si>
    <t>U5-21</t>
  </si>
  <si>
    <t>U5-22</t>
  </si>
  <si>
    <t>U5-23</t>
  </si>
  <si>
    <t>U5-24</t>
  </si>
  <si>
    <t>H5-24</t>
  </si>
  <si>
    <t>H1-1</t>
  </si>
  <si>
    <t>H1-2</t>
  </si>
  <si>
    <t>H1-3</t>
  </si>
  <si>
    <t>H1-4</t>
  </si>
  <si>
    <t>H1-5</t>
  </si>
  <si>
    <t>H2-6</t>
  </si>
  <si>
    <t>H2-7</t>
  </si>
  <si>
    <t>H2-8</t>
  </si>
  <si>
    <t>H2-9</t>
  </si>
  <si>
    <t>H3-10</t>
  </si>
  <si>
    <t>H3-11</t>
  </si>
  <si>
    <t>H3-12</t>
  </si>
  <si>
    <t>H3-13</t>
  </si>
  <si>
    <t>H3-14</t>
  </si>
  <si>
    <t>H4-15</t>
  </si>
  <si>
    <t>H4-16</t>
  </si>
  <si>
    <t>H4-17</t>
  </si>
  <si>
    <t>H4-18</t>
  </si>
  <si>
    <t>H4-19</t>
  </si>
  <si>
    <t>H5-20</t>
  </si>
  <si>
    <t>H5-21</t>
  </si>
  <si>
    <t>H5-22</t>
  </si>
  <si>
    <t>H5-23</t>
  </si>
  <si>
    <t>F1-2</t>
  </si>
  <si>
    <t>F1-1</t>
  </si>
  <si>
    <t>F1-3</t>
  </si>
  <si>
    <t>F2-6</t>
  </si>
  <si>
    <t>F2-7</t>
  </si>
  <si>
    <t>F3-10</t>
  </si>
  <si>
    <t>F3-11</t>
  </si>
  <si>
    <t>F3-12</t>
  </si>
  <si>
    <t>F4-15</t>
  </si>
  <si>
    <t>F4-16</t>
  </si>
  <si>
    <t>F4-17</t>
  </si>
  <si>
    <t>F5-20</t>
  </si>
  <si>
    <t>F5-21</t>
  </si>
  <si>
    <t>F5-22</t>
  </si>
  <si>
    <t>F1-4</t>
    <phoneticPr fontId="4"/>
  </si>
  <si>
    <t>F2-5</t>
    <phoneticPr fontId="4"/>
  </si>
  <si>
    <t>F3-8</t>
    <phoneticPr fontId="4"/>
  </si>
  <si>
    <t>F3-9</t>
    <phoneticPr fontId="4"/>
  </si>
  <si>
    <t>F4-13</t>
    <phoneticPr fontId="4"/>
  </si>
  <si>
    <t>F4-14</t>
    <phoneticPr fontId="4"/>
  </si>
  <si>
    <t>F5-18</t>
    <phoneticPr fontId="4"/>
  </si>
  <si>
    <t>F5-19</t>
    <phoneticPr fontId="4"/>
  </si>
  <si>
    <t>W1</t>
    <phoneticPr fontId="4"/>
  </si>
  <si>
    <t>W2</t>
    <phoneticPr fontId="4"/>
  </si>
  <si>
    <t>W3</t>
    <phoneticPr fontId="4"/>
  </si>
  <si>
    <t>W4</t>
    <phoneticPr fontId="4"/>
  </si>
  <si>
    <t>V1</t>
    <phoneticPr fontId="4"/>
  </si>
  <si>
    <t>V2</t>
  </si>
  <si>
    <t>V3</t>
  </si>
  <si>
    <t>UTM</t>
    <phoneticPr fontId="4"/>
  </si>
  <si>
    <t>Default/Zone No</t>
    <phoneticPr fontId="4"/>
  </si>
  <si>
    <t>Beam No.</t>
    <phoneticPr fontId="4"/>
  </si>
  <si>
    <t>Default/Longitude/latitude</t>
    <phoneticPr fontId="4"/>
  </si>
  <si>
    <t>PS latitude/Longitude</t>
    <phoneticPr fontId="4"/>
  </si>
  <si>
    <t>LCC</t>
    <phoneticPr fontId="4"/>
  </si>
  <si>
    <t>Change Detection</t>
    <phoneticPr fontId="4"/>
  </si>
  <si>
    <t>Documents and Materials(Education)</t>
  </si>
  <si>
    <t>Documents and Materials(mass media)</t>
  </si>
  <si>
    <t>Mapping(Forest)</t>
  </si>
  <si>
    <t>Mapping(Urban)</t>
  </si>
  <si>
    <t>Mapping(Sea Coast)</t>
  </si>
  <si>
    <t>Monitoring(Drift ice)</t>
  </si>
  <si>
    <t>Monitoring(Water resource)</t>
  </si>
  <si>
    <t>Monitoring(Agriculture)</t>
  </si>
  <si>
    <t>Monitoring(crust)</t>
  </si>
  <si>
    <t>Monitoring(facilities)</t>
  </si>
  <si>
    <t>Monitoring(Wetland)</t>
  </si>
  <si>
    <t>Monitoring(Forest)</t>
  </si>
  <si>
    <t>Monitoring(Energy)</t>
  </si>
  <si>
    <t>Monitoring(Natural resources)</t>
  </si>
  <si>
    <t>Monitoring(Ocean)</t>
  </si>
  <si>
    <t>Monitoring(Weather )</t>
  </si>
  <si>
    <t>Monitoring(Polar region)</t>
  </si>
  <si>
    <t>Customer Type</t>
    <phoneticPr fontId="4"/>
  </si>
  <si>
    <t>Defense and Intelligence</t>
  </si>
  <si>
    <t>Natural Resource Monitoring</t>
  </si>
  <si>
    <t>Energy</t>
  </si>
  <si>
    <t>Engineering and Infrastructure</t>
  </si>
  <si>
    <t>Geospatial Information</t>
  </si>
  <si>
    <t>Maritime Monitoring</t>
  </si>
  <si>
    <t>Disaster Management</t>
  </si>
  <si>
    <t>Environment Monitoring</t>
  </si>
  <si>
    <t>Financing</t>
  </si>
  <si>
    <t>Construction and Real Estate</t>
  </si>
  <si>
    <t>Foodstuffs</t>
  </si>
  <si>
    <t>Fabrics</t>
  </si>
  <si>
    <t>Publishing</t>
  </si>
  <si>
    <t>Chemicals</t>
  </si>
  <si>
    <t>Medicine</t>
  </si>
  <si>
    <t>Metals</t>
  </si>
  <si>
    <t>Machinery</t>
  </si>
  <si>
    <t>Shipping</t>
  </si>
  <si>
    <t>Electronics</t>
  </si>
  <si>
    <t>Logistics</t>
  </si>
  <si>
    <t>Transportaion</t>
  </si>
  <si>
    <t>Media and Communication</t>
  </si>
  <si>
    <t>Service</t>
  </si>
  <si>
    <t>Survey and Mapping</t>
  </si>
  <si>
    <t>Field of Apps.</t>
    <phoneticPr fontId="4"/>
  </si>
  <si>
    <t>Utilization
purpose</t>
    <phoneticPr fontId="4"/>
  </si>
  <si>
    <t>Civil_Organizations</t>
    <phoneticPr fontId="0"/>
  </si>
  <si>
    <t>Private_Enterprises</t>
    <phoneticPr fontId="0"/>
  </si>
  <si>
    <t>Private_Personnels</t>
    <phoneticPr fontId="0"/>
  </si>
  <si>
    <t>Name</t>
    <phoneticPr fontId="4"/>
  </si>
  <si>
    <t>Title</t>
    <phoneticPr fontId="4"/>
  </si>
  <si>
    <t>Country</t>
    <phoneticPr fontId="4"/>
  </si>
  <si>
    <t>FAX Number</t>
    <phoneticPr fontId="4"/>
  </si>
  <si>
    <t>E-Mail</t>
    <phoneticPr fontId="4"/>
  </si>
  <si>
    <t>Phone Number</t>
    <phoneticPr fontId="4"/>
  </si>
  <si>
    <t>Satellite</t>
  </si>
  <si>
    <t>Sensor</t>
  </si>
  <si>
    <t>Processing Level</t>
    <phoneticPr fontId="4"/>
  </si>
  <si>
    <t>Number of Scenes</t>
    <phoneticPr fontId="4"/>
  </si>
  <si>
    <t>Special Instruction</t>
    <phoneticPr fontId="4"/>
  </si>
  <si>
    <t>ALOS-2</t>
    <phoneticPr fontId="4"/>
  </si>
  <si>
    <t>PRISM</t>
    <phoneticPr fontId="4"/>
  </si>
  <si>
    <r>
      <t>Order Sammary</t>
    </r>
    <r>
      <rPr>
        <sz val="8"/>
        <rFont val="Arial"/>
        <family val="2"/>
      </rPr>
      <t>(Please describe in each processing level sheet for product detals.)</t>
    </r>
    <phoneticPr fontId="4"/>
  </si>
  <si>
    <t>End User Information</t>
    <phoneticPr fontId="4"/>
  </si>
  <si>
    <t>Name</t>
    <phoneticPr fontId="4"/>
  </si>
  <si>
    <t>E-Mail</t>
    <phoneticPr fontId="4"/>
  </si>
  <si>
    <t>Phone Number</t>
    <phoneticPr fontId="4"/>
  </si>
  <si>
    <t>FAX Number</t>
    <phoneticPr fontId="4"/>
  </si>
  <si>
    <t>Orderer Information</t>
    <phoneticPr fontId="4"/>
  </si>
  <si>
    <t>Notice</t>
    <phoneticPr fontId="4"/>
  </si>
  <si>
    <t>Obs. Mode</t>
    <phoneticPr fontId="4"/>
  </si>
  <si>
    <t>No.</t>
    <phoneticPr fontId="4"/>
  </si>
  <si>
    <t>Polarization</t>
    <phoneticPr fontId="4"/>
  </si>
  <si>
    <t>Obs.
Direction</t>
    <phoneticPr fontId="4"/>
  </si>
  <si>
    <t>Off Nadir
Angle</t>
    <phoneticPr fontId="4"/>
  </si>
  <si>
    <t>Fly
Direction</t>
    <phoneticPr fontId="4"/>
  </si>
  <si>
    <t>Beam No.</t>
    <phoneticPr fontId="4"/>
  </si>
  <si>
    <t>Altitude[m]</t>
    <phoneticPr fontId="4"/>
  </si>
  <si>
    <t>Obs. Start
PATH Number</t>
    <phoneticPr fontId="4"/>
  </si>
  <si>
    <t>Obs. End
PATH Number</t>
    <phoneticPr fontId="4"/>
  </si>
  <si>
    <t>Obs. Area</t>
    <phoneticPr fontId="4"/>
  </si>
  <si>
    <t>Delivery
Method</t>
    <phoneticPr fontId="4"/>
  </si>
  <si>
    <t>Password</t>
    <phoneticPr fontId="4"/>
  </si>
  <si>
    <t>Mark</t>
  </si>
  <si>
    <t>Mark</t>
    <phoneticPr fontId="4"/>
  </si>
  <si>
    <t>Name</t>
  </si>
  <si>
    <t>Name</t>
    <phoneticPr fontId="4"/>
  </si>
  <si>
    <t>Yes</t>
    <phoneticPr fontId="4"/>
  </si>
  <si>
    <t>No</t>
    <phoneticPr fontId="4"/>
  </si>
  <si>
    <t>PSM</t>
    <phoneticPr fontId="4"/>
  </si>
  <si>
    <t>Satellite
Name</t>
    <phoneticPr fontId="4"/>
  </si>
  <si>
    <t>Sensor</t>
    <phoneticPr fontId="4"/>
  </si>
  <si>
    <t>Processing
Level</t>
    <phoneticPr fontId="4"/>
  </si>
  <si>
    <t>Resampling</t>
    <phoneticPr fontId="4"/>
  </si>
  <si>
    <t>Geo-Ref</t>
  </si>
  <si>
    <t>GeoRef Outlined</t>
  </si>
  <si>
    <t>GeoCoded Outlined</t>
  </si>
  <si>
    <t>Most Accurate and Available</t>
  </si>
  <si>
    <t>High Precision</t>
  </si>
  <si>
    <t>High Frequency</t>
  </si>
  <si>
    <t>Default/ Standard Latitude 1/2
 Origin Latitude/Origin Longitude</t>
    <phoneticPr fontId="4"/>
  </si>
  <si>
    <t>Pixel
Spacing</t>
    <phoneticPr fontId="4"/>
  </si>
  <si>
    <t>Format</t>
    <phoneticPr fontId="4"/>
  </si>
  <si>
    <t>Scene
Shift</t>
    <phoneticPr fontId="4"/>
  </si>
  <si>
    <t>Visual Check
Flag</t>
    <phoneticPr fontId="4"/>
  </si>
  <si>
    <t>Processing
for 
PALSAR
Browse</t>
    <phoneticPr fontId="4"/>
  </si>
  <si>
    <t>No</t>
    <phoneticPr fontId="4"/>
  </si>
  <si>
    <t>Yes</t>
    <phoneticPr fontId="4"/>
  </si>
  <si>
    <t>Obs. Mode</t>
    <phoneticPr fontId="4"/>
  </si>
  <si>
    <t>Education_and_Research</t>
    <phoneticPr fontId="0"/>
  </si>
  <si>
    <t>PALSAR-2 SPT L2.1</t>
    <phoneticPr fontId="4"/>
  </si>
  <si>
    <t>PALSAR-2 SM1 L2.1</t>
    <phoneticPr fontId="4"/>
  </si>
  <si>
    <t>PALSAR-2 SM2 L2.1</t>
    <phoneticPr fontId="4"/>
  </si>
  <si>
    <t>PALSAR FBS</t>
    <phoneticPr fontId="4"/>
  </si>
  <si>
    <t>PALSAR ScanSAR</t>
    <phoneticPr fontId="4"/>
  </si>
  <si>
    <t>PALSAR Except ScanSAR</t>
    <phoneticPr fontId="4"/>
  </si>
  <si>
    <t>Spotlight</t>
  </si>
  <si>
    <t>Spotlight</t>
    <phoneticPr fontId="4"/>
  </si>
  <si>
    <t>Ultra-Fine</t>
  </si>
  <si>
    <t>High-Sensitive</t>
  </si>
  <si>
    <t>High-Sensitive</t>
    <phoneticPr fontId="4"/>
  </si>
  <si>
    <t>ScanSAR Nominal [14MHz]</t>
  </si>
  <si>
    <t>ScanSAR Nominal [28MHz]</t>
  </si>
  <si>
    <t>ScanSARWide</t>
    <phoneticPr fontId="4"/>
  </si>
  <si>
    <t>ScanSAR Wide</t>
  </si>
  <si>
    <t>ScanSAR Wide</t>
    <phoneticPr fontId="4"/>
  </si>
  <si>
    <t>Ultra-Fine</t>
    <phoneticPr fontId="4"/>
  </si>
  <si>
    <t>Map Projection</t>
    <phoneticPr fontId="4"/>
  </si>
  <si>
    <t>Obs.Mode/Level</t>
    <phoneticPr fontId="4"/>
  </si>
  <si>
    <t>Pixel Spacing</t>
    <phoneticPr fontId="4"/>
  </si>
  <si>
    <t>Level</t>
    <phoneticPr fontId="4"/>
  </si>
  <si>
    <t>Burst</t>
    <phoneticPr fontId="4"/>
  </si>
  <si>
    <t>Burst</t>
    <phoneticPr fontId="4"/>
  </si>
  <si>
    <t>Processing Method</t>
    <phoneticPr fontId="4"/>
  </si>
  <si>
    <t>Obs. Mode</t>
    <phoneticPr fontId="4"/>
  </si>
  <si>
    <t>ScanSAR Wide</t>
    <phoneticPr fontId="4"/>
  </si>
  <si>
    <t>SPT</t>
    <phoneticPr fontId="4"/>
  </si>
  <si>
    <t>ScanSAR Nominal [14MHz]</t>
    <phoneticPr fontId="4"/>
  </si>
  <si>
    <t>Obs. Direction</t>
    <phoneticPr fontId="4"/>
  </si>
  <si>
    <t>Right Direction</t>
    <phoneticPr fontId="4"/>
  </si>
  <si>
    <t>Left Direction</t>
    <phoneticPr fontId="4"/>
  </si>
  <si>
    <t>Fly Direction</t>
    <phoneticPr fontId="4"/>
  </si>
  <si>
    <t>Descending</t>
    <phoneticPr fontId="4"/>
  </si>
  <si>
    <t>Ascending</t>
    <phoneticPr fontId="4"/>
  </si>
  <si>
    <t>Off Nadir Angle</t>
    <phoneticPr fontId="4"/>
  </si>
  <si>
    <t>Beam0</t>
    <phoneticPr fontId="4"/>
  </si>
  <si>
    <t>Default</t>
    <phoneticPr fontId="4"/>
  </si>
  <si>
    <t>Default</t>
    <phoneticPr fontId="4"/>
  </si>
  <si>
    <t>Default</t>
    <phoneticPr fontId="4"/>
  </si>
  <si>
    <t>7.3</t>
  </si>
  <si>
    <t>13.6</t>
  </si>
  <si>
    <t>18.1</t>
  </si>
  <si>
    <t>22.6</t>
  </si>
  <si>
    <t>27.1</t>
  </si>
  <si>
    <t>31.5</t>
  </si>
  <si>
    <t>33.22</t>
  </si>
  <si>
    <t>35.8</t>
  </si>
  <si>
    <t>40.1</t>
  </si>
  <si>
    <t>44.2</t>
  </si>
  <si>
    <t>48.2</t>
  </si>
  <si>
    <t>52.1</t>
  </si>
  <si>
    <t>55.6</t>
  </si>
  <si>
    <t>58.8</t>
  </si>
  <si>
    <t>No.</t>
    <phoneticPr fontId="4"/>
  </si>
  <si>
    <t>Default</t>
    <phoneticPr fontId="4"/>
  </si>
  <si>
    <t>-</t>
    <phoneticPr fontId="4"/>
  </si>
  <si>
    <t>Sensor</t>
    <phoneticPr fontId="4"/>
  </si>
  <si>
    <t>Obs. Mode</t>
    <phoneticPr fontId="4"/>
  </si>
  <si>
    <t>Scene ID</t>
    <phoneticPr fontId="4"/>
  </si>
  <si>
    <t>Orbit Accuracy</t>
    <phoneticPr fontId="4"/>
  </si>
  <si>
    <t>Processing
Level</t>
    <phoneticPr fontId="4"/>
  </si>
  <si>
    <r>
      <rPr>
        <sz val="11"/>
        <color indexed="9"/>
        <rFont val="ＭＳ Ｐゴシック"/>
        <family val="3"/>
        <charset val="128"/>
      </rPr>
      <t>プロダクト提供方法</t>
    </r>
    <rPh sb="5" eb="7">
      <t>テイキョウ</t>
    </rPh>
    <rPh sb="7" eb="9">
      <t>ホウホウ</t>
    </rPh>
    <phoneticPr fontId="4"/>
  </si>
  <si>
    <t>Full-Aperture</t>
    <phoneticPr fontId="4"/>
  </si>
  <si>
    <t>Processing
Method</t>
    <phoneticPr fontId="4"/>
  </si>
  <si>
    <t>Format</t>
    <phoneticPr fontId="4"/>
  </si>
  <si>
    <t>Default</t>
    <phoneticPr fontId="4"/>
  </si>
  <si>
    <t>Resampling</t>
    <phoneticPr fontId="4"/>
  </si>
  <si>
    <t>Image
Orientation</t>
    <phoneticPr fontId="4"/>
  </si>
  <si>
    <t>Map Direction</t>
    <phoneticPr fontId="4"/>
  </si>
  <si>
    <t>Geo-Ref</t>
    <phoneticPr fontId="4"/>
  </si>
  <si>
    <t>Map Projection</t>
    <phoneticPr fontId="4"/>
  </si>
  <si>
    <t>Map Projection[Details]</t>
    <phoneticPr fontId="4"/>
  </si>
  <si>
    <t>UTM
Zone No.</t>
    <phoneticPr fontId="4"/>
  </si>
  <si>
    <t>PS[Polar Stereo]</t>
    <phoneticPr fontId="4"/>
  </si>
  <si>
    <t>Longitude</t>
    <phoneticPr fontId="4"/>
  </si>
  <si>
    <t>Specify</t>
    <phoneticPr fontId="4"/>
  </si>
  <si>
    <t>Map
Direction</t>
    <phoneticPr fontId="4"/>
  </si>
  <si>
    <t>PALSAR-2</t>
    <phoneticPr fontId="4"/>
  </si>
  <si>
    <t>Specify</t>
    <phoneticPr fontId="4"/>
  </si>
  <si>
    <t>Specify</t>
    <phoneticPr fontId="4"/>
  </si>
  <si>
    <t>Longitude</t>
    <phoneticPr fontId="4"/>
  </si>
  <si>
    <t>Geo-coded</t>
    <phoneticPr fontId="4"/>
  </si>
  <si>
    <t>Default</t>
    <phoneticPr fontId="4"/>
  </si>
  <si>
    <t>LCC [Lambert's Conformal Conic Projection]</t>
    <phoneticPr fontId="4"/>
  </si>
  <si>
    <t>Origin Lat.</t>
    <phoneticPr fontId="4"/>
  </si>
  <si>
    <t>Origin Lon.</t>
    <phoneticPr fontId="4"/>
  </si>
  <si>
    <t>Standard Lat.1</t>
    <phoneticPr fontId="4"/>
  </si>
  <si>
    <t>Standard Lat.2</t>
    <phoneticPr fontId="4"/>
  </si>
  <si>
    <t>Map Projection</t>
    <phoneticPr fontId="4"/>
  </si>
  <si>
    <t>Use Default</t>
    <phoneticPr fontId="4"/>
  </si>
  <si>
    <t>Don't use Default</t>
    <phoneticPr fontId="4"/>
  </si>
  <si>
    <t>GISMAP</t>
    <phoneticPr fontId="4"/>
  </si>
  <si>
    <t>Format</t>
    <phoneticPr fontId="4"/>
  </si>
  <si>
    <t>Pixel
Spacing</t>
    <phoneticPr fontId="4"/>
  </si>
  <si>
    <t>Use DEM
Default Flag</t>
    <phoneticPr fontId="4"/>
  </si>
  <si>
    <t>Use DEM</t>
    <phoneticPr fontId="4"/>
  </si>
  <si>
    <t>Sensor</t>
    <phoneticPr fontId="4"/>
  </si>
  <si>
    <t>Scene ID</t>
    <phoneticPr fontId="4"/>
  </si>
  <si>
    <t>Processing
Level</t>
    <phoneticPr fontId="4"/>
  </si>
  <si>
    <t>Resampling</t>
    <phoneticPr fontId="4"/>
  </si>
  <si>
    <t>Image
Orientation</t>
    <phoneticPr fontId="4"/>
  </si>
  <si>
    <t>Map
Direction</t>
    <phoneticPr fontId="4"/>
  </si>
  <si>
    <t>Map
Projection</t>
    <phoneticPr fontId="4"/>
  </si>
  <si>
    <t>Format</t>
    <phoneticPr fontId="4"/>
  </si>
  <si>
    <t>-</t>
    <phoneticPr fontId="4"/>
  </si>
  <si>
    <t>L2.1</t>
    <phoneticPr fontId="4"/>
  </si>
  <si>
    <t>Natural Resource Monitoring</t>
    <phoneticPr fontId="4"/>
  </si>
  <si>
    <t>Default</t>
    <phoneticPr fontId="4"/>
  </si>
  <si>
    <t>Most Accurate and Available</t>
    <phoneticPr fontId="4"/>
  </si>
  <si>
    <t>Sensor</t>
    <phoneticPr fontId="4"/>
  </si>
  <si>
    <t>Processing
Level</t>
    <phoneticPr fontId="4"/>
  </si>
  <si>
    <t>Orbit
Accuraccy</t>
    <phoneticPr fontId="4"/>
  </si>
  <si>
    <t>Attitude
Accuracy</t>
    <phoneticPr fontId="4"/>
  </si>
  <si>
    <t>No.</t>
    <phoneticPr fontId="4"/>
  </si>
  <si>
    <t>Total Price</t>
    <phoneticPr fontId="4"/>
  </si>
  <si>
    <t>No.</t>
    <phoneticPr fontId="4"/>
  </si>
  <si>
    <t>Sensor</t>
    <phoneticPr fontId="4"/>
  </si>
  <si>
    <t>Scene ID</t>
    <phoneticPr fontId="4"/>
  </si>
  <si>
    <t>Scene ID</t>
    <phoneticPr fontId="4"/>
  </si>
  <si>
    <t>Processing
Level</t>
    <phoneticPr fontId="4"/>
  </si>
  <si>
    <t>Orbit
Accuraccy</t>
    <phoneticPr fontId="4"/>
  </si>
  <si>
    <t>Attitude
Accuracy</t>
    <phoneticPr fontId="4"/>
  </si>
  <si>
    <t>Resampling</t>
    <phoneticPr fontId="4"/>
  </si>
  <si>
    <t>Image
Orientation</t>
    <phoneticPr fontId="4"/>
  </si>
  <si>
    <t>Map
Direction</t>
    <phoneticPr fontId="4"/>
  </si>
  <si>
    <t>.</t>
    <phoneticPr fontId="4"/>
  </si>
  <si>
    <t>Map
Projection</t>
    <phoneticPr fontId="4"/>
  </si>
  <si>
    <t>Map Projection[Details]</t>
    <phoneticPr fontId="4"/>
  </si>
  <si>
    <t>PS[Polar Stereo]</t>
    <phoneticPr fontId="4"/>
  </si>
  <si>
    <t>Specify</t>
    <phoneticPr fontId="4"/>
  </si>
  <si>
    <t>Specify</t>
    <phoneticPr fontId="4"/>
  </si>
  <si>
    <t>Latitude</t>
    <phoneticPr fontId="4"/>
  </si>
  <si>
    <t>Latitude</t>
    <phoneticPr fontId="4"/>
  </si>
  <si>
    <t>Longitude</t>
    <phoneticPr fontId="4"/>
  </si>
  <si>
    <t>Format</t>
    <phoneticPr fontId="4"/>
  </si>
  <si>
    <t>Scene
Shift</t>
    <phoneticPr fontId="4"/>
  </si>
  <si>
    <t>Default</t>
    <phoneticPr fontId="4"/>
  </si>
  <si>
    <t>Orbit
Accuraccy</t>
    <phoneticPr fontId="4"/>
  </si>
  <si>
    <t>Most Accurate and Available</t>
    <phoneticPr fontId="4"/>
  </si>
  <si>
    <t>-</t>
    <phoneticPr fontId="4"/>
  </si>
  <si>
    <t>UTM</t>
    <phoneticPr fontId="4"/>
  </si>
  <si>
    <t>Map</t>
    <phoneticPr fontId="4"/>
  </si>
  <si>
    <t>Map North</t>
    <phoneticPr fontId="4"/>
  </si>
  <si>
    <t>Geo-Ref</t>
    <phoneticPr fontId="4"/>
  </si>
  <si>
    <t>Default</t>
    <phoneticPr fontId="4"/>
  </si>
  <si>
    <t>-</t>
    <phoneticPr fontId="4"/>
  </si>
  <si>
    <t>Format</t>
    <phoneticPr fontId="4"/>
  </si>
  <si>
    <t>-</t>
    <phoneticPr fontId="4"/>
  </si>
  <si>
    <t>Use Default</t>
    <phoneticPr fontId="4"/>
  </si>
  <si>
    <t>Default</t>
    <phoneticPr fontId="4"/>
  </si>
  <si>
    <t>Address / Postal code</t>
    <phoneticPr fontId="4"/>
  </si>
  <si>
    <t>Monitoring(Disaster)</t>
  </si>
  <si>
    <t>ALOS2 PALSAR-2 Observation Request Sheet</t>
    <phoneticPr fontId="4"/>
  </si>
  <si>
    <t>-</t>
    <phoneticPr fontId="4"/>
  </si>
  <si>
    <t>-</t>
    <phoneticPr fontId="4"/>
  </si>
  <si>
    <t>-</t>
    <phoneticPr fontId="4"/>
  </si>
  <si>
    <t>Land Usage Investigation</t>
  </si>
  <si>
    <t>Accuracy Evaluation</t>
  </si>
  <si>
    <t>Elevation Data Processing</t>
  </si>
  <si>
    <t>Resource Probing</t>
  </si>
  <si>
    <t>Mapping</t>
    <phoneticPr fontId="4"/>
  </si>
  <si>
    <t>Documents and Materials</t>
    <phoneticPr fontId="4"/>
  </si>
  <si>
    <t>Monitoring</t>
    <phoneticPr fontId="4"/>
  </si>
  <si>
    <t>Use Purpose</t>
    <phoneticPr fontId="4"/>
  </si>
  <si>
    <t>Field of Application</t>
    <phoneticPr fontId="4"/>
  </si>
  <si>
    <t>Organization</t>
    <phoneticPr fontId="4"/>
  </si>
  <si>
    <t>Organization</t>
    <phoneticPr fontId="4"/>
  </si>
  <si>
    <t>Department</t>
    <phoneticPr fontId="4"/>
  </si>
  <si>
    <t>Order of archive data, will take about 10 business days to delivery.</t>
    <phoneticPr fontId="4"/>
  </si>
  <si>
    <t>FP6-1</t>
    <phoneticPr fontId="4"/>
  </si>
  <si>
    <t>FP6-2</t>
  </si>
  <si>
    <t>FP6-3</t>
  </si>
  <si>
    <t>FP6-4</t>
  </si>
  <si>
    <t>FP6-5</t>
  </si>
  <si>
    <t>FP6-6</t>
  </si>
  <si>
    <t>FP6-7</t>
  </si>
  <si>
    <t>FP10-1</t>
    <phoneticPr fontId="4"/>
  </si>
  <si>
    <t>ScanSAR NML [14MHz]</t>
    <phoneticPr fontId="4"/>
  </si>
  <si>
    <t>ScanSAR NML [28MHz]</t>
    <phoneticPr fontId="4"/>
  </si>
  <si>
    <t>BMU</t>
    <phoneticPr fontId="4"/>
  </si>
  <si>
    <t>BMH</t>
    <phoneticPr fontId="4"/>
  </si>
  <si>
    <t>BMF</t>
    <phoneticPr fontId="4"/>
  </si>
  <si>
    <t>BMW</t>
    <phoneticPr fontId="4"/>
  </si>
  <si>
    <t>BMV</t>
    <phoneticPr fontId="4"/>
  </si>
  <si>
    <t>BHF</t>
    <phoneticPr fontId="4"/>
  </si>
  <si>
    <t>BFF</t>
    <phoneticPr fontId="4"/>
  </si>
  <si>
    <t>Obs. Start
Time (UTC)</t>
    <phoneticPr fontId="4"/>
  </si>
  <si>
    <t>Obs. End
Time (UTC)</t>
    <phoneticPr fontId="4"/>
  </si>
  <si>
    <t>Government_Agencies_and_Organizations</t>
    <phoneticPr fontId="0"/>
  </si>
  <si>
    <t>Others</t>
  </si>
  <si>
    <t>Others</t>
    <phoneticPr fontId="4"/>
  </si>
  <si>
    <t>Survey and Mapping</t>
    <phoneticPr fontId="4"/>
  </si>
  <si>
    <t>Land subsidence</t>
  </si>
  <si>
    <t xml:space="preserve">Infrastructure management </t>
  </si>
  <si>
    <t>Resource mapping</t>
  </si>
  <si>
    <t xml:space="preserve">Environment monitoring (Including Forestry) </t>
  </si>
  <si>
    <t xml:space="preserve">Disaster monitoring (Including Volcano) </t>
  </si>
  <si>
    <t>Ship detection</t>
  </si>
  <si>
    <t>Ice monitoring</t>
  </si>
  <si>
    <t xml:space="preserve">Agriculture </t>
  </si>
  <si>
    <t>Mapping</t>
  </si>
  <si>
    <t>Order Date</t>
    <phoneticPr fontId="4"/>
  </si>
  <si>
    <t>Notice: For acceptance deadline of the new observation request, will be Wednesday before last week of observation date.</t>
    <phoneticPr fontId="4"/>
  </si>
  <si>
    <t>Notice:  Abbreviated name of Obs. Mode  -  Spotlight : SPT  /  UltraFine : SM1  /  HighSensitive : SM2  /  Fine : SM3  /  ScanSARNominal : WD1  /  ScanSARWide : WD2</t>
    <phoneticPr fontId="4"/>
  </si>
  <si>
    <t>Defined Orbit Emphemeris</t>
    <phoneticPr fontId="4"/>
  </si>
  <si>
    <t>High precision orbit information</t>
    <phoneticPr fontId="4"/>
  </si>
  <si>
    <t>High precision orbit information</t>
    <phoneticPr fontId="4"/>
  </si>
  <si>
    <t>Notice: Abbreviated name of Obs. Mode  -  Spotlight : SPT  /  Ultra-Fine : SM1  /  High-Sensitive : SM2  /  Fine : SM3  /  ScanSAR NML [14MHz] : WD1  /  ScanSAR NML [28MHz] : WD1  /  ScanSAR Wide : WD2</t>
    <phoneticPr fontId="4"/>
  </si>
  <si>
    <t>L1.1</t>
    <phoneticPr fontId="4"/>
  </si>
  <si>
    <t>PALSAR-2</t>
    <phoneticPr fontId="4"/>
  </si>
  <si>
    <t>L1A</t>
    <phoneticPr fontId="4"/>
  </si>
  <si>
    <t>PALSAR-2</t>
    <phoneticPr fontId="4"/>
  </si>
  <si>
    <t>PALSAR-2</t>
    <phoneticPr fontId="4"/>
  </si>
  <si>
    <t>L1.5</t>
  </si>
  <si>
    <t>L2.1</t>
    <phoneticPr fontId="4"/>
  </si>
  <si>
    <t>Geo-coded</t>
    <phoneticPr fontId="4"/>
  </si>
  <si>
    <t>L3.1</t>
    <phoneticPr fontId="4"/>
  </si>
  <si>
    <t>CEOS</t>
    <phoneticPr fontId="4"/>
  </si>
  <si>
    <t>PRISM</t>
    <phoneticPr fontId="4"/>
  </si>
  <si>
    <t>L1B2</t>
    <phoneticPr fontId="4"/>
  </si>
  <si>
    <t>ALOS-2 PALSAR-2 Level 1.1 Order Products Parameters Sheet</t>
    <phoneticPr fontId="4"/>
  </si>
  <si>
    <t>ALOS-2 PALSAR-2 Level 1.5 Order Products Parameters Sheet</t>
    <phoneticPr fontId="4"/>
  </si>
  <si>
    <t>ALOS-2 PALSAR-2 Level 2.1 Order Products Parameters Sheet</t>
    <phoneticPr fontId="4"/>
  </si>
  <si>
    <t>ALOS-2 PALSAR-2 Level  3.1 Order Products Parameters Sheet</t>
    <phoneticPr fontId="4"/>
  </si>
  <si>
    <t>ALOS PRISM Level 1A Order Products Parameters Sheet</t>
    <phoneticPr fontId="4"/>
  </si>
  <si>
    <t>ALOS PRISM Level 1B1 Order Products Parameters Sheet</t>
    <phoneticPr fontId="4"/>
  </si>
  <si>
    <t>ALOS PRISM Level 1B2 Order Products Parameters Sheet</t>
    <phoneticPr fontId="4"/>
  </si>
  <si>
    <t>ALOS-2 / ALOS Data Order Parameters Sheet</t>
    <phoneticPr fontId="4"/>
  </si>
  <si>
    <t>PSD-GID-STS-201704-0002</t>
    <phoneticPr fontId="4"/>
  </si>
  <si>
    <t>AW3D30</t>
    <phoneticPr fontId="4"/>
  </si>
  <si>
    <t>Don't use Default</t>
  </si>
  <si>
    <t>版数</t>
    <rPh sb="0" eb="1">
      <t>ハン</t>
    </rPh>
    <rPh sb="1" eb="2">
      <t>スウ</t>
    </rPh>
    <phoneticPr fontId="4"/>
  </si>
  <si>
    <t>改訂日</t>
    <rPh sb="0" eb="3">
      <t>カイテイビ</t>
    </rPh>
    <phoneticPr fontId="4"/>
  </si>
  <si>
    <t>改訂ページ</t>
    <rPh sb="0" eb="2">
      <t>カイテイ</t>
    </rPh>
    <phoneticPr fontId="4"/>
  </si>
  <si>
    <t>改訂内容</t>
    <rPh sb="0" eb="2">
      <t>カイテイ</t>
    </rPh>
    <rPh sb="2" eb="4">
      <t>ナイヨウ</t>
    </rPh>
    <phoneticPr fontId="4"/>
  </si>
  <si>
    <t>担当者</t>
    <rPh sb="0" eb="2">
      <t>タントウ</t>
    </rPh>
    <rPh sb="2" eb="3">
      <t>シャ</t>
    </rPh>
    <phoneticPr fontId="4"/>
  </si>
  <si>
    <t>初版</t>
    <rPh sb="0" eb="2">
      <t>ショハン</t>
    </rPh>
    <phoneticPr fontId="4"/>
  </si>
  <si>
    <t>小川</t>
    <rPh sb="0" eb="2">
      <t>オガワ</t>
    </rPh>
    <phoneticPr fontId="4"/>
  </si>
  <si>
    <t>210302版</t>
    <rPh sb="6" eb="7">
      <t>バン</t>
    </rPh>
    <phoneticPr fontId="4"/>
  </si>
  <si>
    <t>参照用シート
PALSAR2 L2.1シート</t>
    <phoneticPr fontId="4"/>
  </si>
  <si>
    <t>使用DEM
SRTM90→AW3D30に変更</t>
    <rPh sb="0" eb="2">
      <t>シヨウ</t>
    </rPh>
    <rPh sb="20" eb="22">
      <t>ヘンコウ</t>
    </rPh>
    <phoneticPr fontId="4"/>
  </si>
  <si>
    <t>今井</t>
    <rPh sb="0" eb="2">
      <t>イマイ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</si>
</sst>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0.000_);[Red]\(0.000\)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Arial"/>
      <family val="2"/>
    </font>
    <font>
      <b/>
      <sz val="16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2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theme="1"/>
      <name val="ＭＳ Ｐゴシック"/>
      <family val="2"/>
      <scheme val="minor"/>
    </font>
    <font>
      <sz val="9"/>
      <color rgb="FF000000"/>
      <name val="MS UI Gothic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6"/>
      <name val="メイリオ"/>
      <family val="3"/>
      <charset val="128"/>
    </font>
    <font>
      <sz val="10"/>
      <name val="Arial Unicode MS"/>
      <family val="3"/>
      <charset val="128"/>
    </font>
    <font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6"/>
      <color theme="0"/>
      <name val="Arial"/>
      <family val="2"/>
    </font>
    <font>
      <b/>
      <sz val="10"/>
      <color indexed="9"/>
      <name val="Arial"/>
      <family val="2"/>
    </font>
    <font>
      <sz val="8"/>
      <name val="Arial Unicode MS"/>
      <family val="3"/>
      <charset val="128"/>
    </font>
    <font>
      <sz val="9"/>
      <color indexed="81"/>
      <name val="ＭＳ ゴシック"/>
      <family val="3"/>
      <charset val="128"/>
    </font>
    <font>
      <sz val="6"/>
      <name val="Arial"/>
      <family val="2"/>
    </font>
    <font>
      <sz val="9"/>
      <color indexed="81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4" fillId="20" borderId="2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23" borderId="8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04">
    <xf numFmtId="0" fontId="0" fillId="0" borderId="0" xfId="0"/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0" fontId="7" fillId="24" borderId="0" xfId="0" applyFont="1" applyFill="1" applyAlignment="1" applyProtection="1">
      <alignment vertical="center"/>
    </xf>
    <xf numFmtId="0" fontId="7" fillId="24" borderId="0" xfId="0" applyFont="1" applyFill="1" applyAlignment="1" applyProtection="1">
      <alignment horizontal="center" vertical="center"/>
    </xf>
    <xf numFmtId="0" fontId="7" fillId="24" borderId="0" xfId="0" applyFont="1" applyFill="1" applyAlignment="1" applyProtection="1">
      <alignment horizontal="right" vertical="center"/>
    </xf>
    <xf numFmtId="0" fontId="7" fillId="24" borderId="0" xfId="0" applyFont="1" applyFill="1" applyAlignment="1" applyProtection="1">
      <alignment vertical="center"/>
      <protection locked="0"/>
    </xf>
    <xf numFmtId="0" fontId="0" fillId="24" borderId="0" xfId="0" applyFill="1" applyAlignment="1" applyProtection="1">
      <alignment horizontal="left" vertical="center"/>
      <protection locked="0"/>
    </xf>
    <xf numFmtId="0" fontId="7" fillId="28" borderId="0" xfId="0" applyFont="1" applyFill="1" applyAlignment="1" applyProtection="1">
      <alignment vertical="center"/>
    </xf>
    <xf numFmtId="0" fontId="7" fillId="28" borderId="0" xfId="0" applyFont="1" applyFill="1" applyAlignment="1" applyProtection="1">
      <alignment vertical="center"/>
      <protection locked="0"/>
    </xf>
    <xf numFmtId="0" fontId="7" fillId="28" borderId="0" xfId="0" applyFont="1" applyFill="1" applyAlignment="1" applyProtection="1">
      <alignment horizontal="center" vertical="center"/>
    </xf>
    <xf numFmtId="0" fontId="7" fillId="28" borderId="0" xfId="0" applyFont="1" applyFill="1" applyAlignment="1" applyProtection="1">
      <alignment horizontal="right" vertical="center"/>
    </xf>
    <xf numFmtId="0" fontId="0" fillId="28" borderId="0" xfId="0" applyFill="1" applyAlignment="1" applyProtection="1">
      <alignment horizontal="center" vertical="center"/>
    </xf>
    <xf numFmtId="0" fontId="7" fillId="28" borderId="0" xfId="0" applyFont="1" applyFill="1" applyAlignment="1" applyProtection="1">
      <alignment horizontal="center" vertical="center"/>
      <protection locked="0"/>
    </xf>
    <xf numFmtId="0" fontId="9" fillId="30" borderId="14" xfId="0" applyFont="1" applyFill="1" applyBorder="1" applyAlignment="1" applyProtection="1">
      <alignment horizontal="center" vertical="center"/>
    </xf>
    <xf numFmtId="0" fontId="31" fillId="33" borderId="76" xfId="0" applyFont="1" applyFill="1" applyBorder="1" applyAlignment="1" applyProtection="1">
      <alignment horizontal="center" vertical="center" shrinkToFit="1"/>
    </xf>
    <xf numFmtId="0" fontId="7" fillId="24" borderId="0" xfId="0" applyFont="1" applyFill="1" applyAlignment="1" applyProtection="1">
      <alignment horizontal="center" vertical="center"/>
      <protection locked="0"/>
    </xf>
    <xf numFmtId="0" fontId="9" fillId="35" borderId="20" xfId="0" applyFont="1" applyFill="1" applyBorder="1" applyAlignment="1" applyProtection="1">
      <alignment horizontal="center" vertical="center"/>
    </xf>
    <xf numFmtId="0" fontId="9" fillId="35" borderId="45" xfId="0" applyFont="1" applyFill="1" applyBorder="1" applyAlignment="1" applyProtection="1">
      <alignment horizontal="center" vertical="center"/>
    </xf>
    <xf numFmtId="0" fontId="9" fillId="35" borderId="42" xfId="0" applyFont="1" applyFill="1" applyBorder="1" applyAlignment="1" applyProtection="1">
      <alignment horizontal="center" vertical="center"/>
    </xf>
    <xf numFmtId="0" fontId="9" fillId="30" borderId="17" xfId="0" applyFont="1" applyFill="1" applyBorder="1" applyAlignment="1" applyProtection="1">
      <alignment horizontal="center" vertical="center"/>
    </xf>
    <xf numFmtId="0" fontId="9" fillId="30" borderId="33" xfId="0" applyFont="1" applyFill="1" applyBorder="1" applyAlignment="1" applyProtection="1">
      <alignment horizontal="center" vertical="center"/>
    </xf>
    <xf numFmtId="0" fontId="9" fillId="30" borderId="15" xfId="0" applyFont="1" applyFill="1" applyBorder="1" applyAlignment="1" applyProtection="1">
      <alignment horizontal="center" vertical="center"/>
    </xf>
    <xf numFmtId="0" fontId="9" fillId="30" borderId="15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vertical="center" shrinkToFit="1"/>
      <protection locked="0"/>
    </xf>
    <xf numFmtId="0" fontId="31" fillId="0" borderId="17" xfId="0" applyFont="1" applyFill="1" applyBorder="1" applyAlignment="1" applyProtection="1">
      <alignment horizontal="center" vertical="center" shrinkToFit="1"/>
      <protection locked="0"/>
    </xf>
    <xf numFmtId="49" fontId="31" fillId="0" borderId="17" xfId="0" applyNumberFormat="1" applyFont="1" applyFill="1" applyBorder="1" applyAlignment="1" applyProtection="1">
      <alignment vertical="center" shrinkToFit="1"/>
      <protection locked="0"/>
    </xf>
    <xf numFmtId="49" fontId="31" fillId="0" borderId="18" xfId="0" applyNumberFormat="1" applyFont="1" applyFill="1" applyBorder="1" applyAlignment="1" applyProtection="1">
      <alignment vertical="center" shrinkToFit="1"/>
      <protection locked="0"/>
    </xf>
    <xf numFmtId="49" fontId="31" fillId="0" borderId="33" xfId="0" applyNumberFormat="1" applyFont="1" applyFill="1" applyBorder="1" applyAlignment="1" applyProtection="1">
      <alignment vertical="center" shrinkToFit="1"/>
      <protection locked="0"/>
    </xf>
    <xf numFmtId="0" fontId="31" fillId="0" borderId="11" xfId="0" applyFont="1" applyFill="1" applyBorder="1" applyAlignment="1" applyProtection="1">
      <alignment vertical="center" shrinkToFit="1"/>
      <protection locked="0"/>
    </xf>
    <xf numFmtId="0" fontId="31" fillId="0" borderId="11" xfId="0" applyFont="1" applyFill="1" applyBorder="1" applyAlignment="1" applyProtection="1">
      <alignment horizontal="center" vertical="center" shrinkToFit="1"/>
      <protection locked="0"/>
    </xf>
    <xf numFmtId="49" fontId="31" fillId="0" borderId="11" xfId="0" applyNumberFormat="1" applyFont="1" applyFill="1" applyBorder="1" applyAlignment="1" applyProtection="1">
      <alignment vertical="center" shrinkToFit="1"/>
      <protection locked="0"/>
    </xf>
    <xf numFmtId="49" fontId="31" fillId="0" borderId="22" xfId="0" applyNumberFormat="1" applyFont="1" applyFill="1" applyBorder="1" applyAlignment="1" applyProtection="1">
      <alignment vertical="center" shrinkToFit="1"/>
      <protection locked="0"/>
    </xf>
    <xf numFmtId="49" fontId="31" fillId="0" borderId="24" xfId="0" applyNumberFormat="1" applyFont="1" applyFill="1" applyBorder="1" applyAlignment="1" applyProtection="1">
      <alignment vertical="center" shrinkToFit="1"/>
      <protection locked="0"/>
    </xf>
    <xf numFmtId="0" fontId="31" fillId="0" borderId="13" xfId="0" applyFont="1" applyFill="1" applyBorder="1" applyAlignment="1" applyProtection="1">
      <alignment vertical="center" shrinkToFit="1"/>
      <protection locked="0"/>
    </xf>
    <xf numFmtId="0" fontId="31" fillId="0" borderId="13" xfId="0" applyFont="1" applyFill="1" applyBorder="1" applyAlignment="1" applyProtection="1">
      <alignment horizontal="center" vertical="center" shrinkToFit="1"/>
      <protection locked="0"/>
    </xf>
    <xf numFmtId="49" fontId="31" fillId="0" borderId="13" xfId="0" applyNumberFormat="1" applyFont="1" applyFill="1" applyBorder="1" applyAlignment="1" applyProtection="1">
      <alignment vertical="center" shrinkToFit="1"/>
      <protection locked="0"/>
    </xf>
    <xf numFmtId="49" fontId="31" fillId="0" borderId="23" xfId="0" applyNumberFormat="1" applyFont="1" applyFill="1" applyBorder="1" applyAlignment="1" applyProtection="1">
      <alignment vertical="center" shrinkToFit="1"/>
      <protection locked="0"/>
    </xf>
    <xf numFmtId="49" fontId="31" fillId="0" borderId="25" xfId="0" applyNumberFormat="1" applyFont="1" applyFill="1" applyBorder="1" applyAlignment="1" applyProtection="1">
      <alignment vertical="center" shrinkToFit="1"/>
      <protection locked="0"/>
    </xf>
    <xf numFmtId="0" fontId="31" fillId="28" borderId="0" xfId="0" applyFont="1" applyFill="1" applyAlignment="1" applyProtection="1">
      <alignment vertical="center"/>
    </xf>
    <xf numFmtId="0" fontId="31" fillId="0" borderId="0" xfId="0" applyFont="1" applyAlignment="1" applyProtection="1">
      <alignment vertical="center"/>
    </xf>
    <xf numFmtId="49" fontId="33" fillId="0" borderId="0" xfId="0" applyNumberFormat="1" applyFont="1" applyAlignment="1">
      <alignment horizontal="left" vertical="center"/>
    </xf>
    <xf numFmtId="49" fontId="33" fillId="0" borderId="67" xfId="0" applyNumberFormat="1" applyFont="1" applyBorder="1" applyAlignment="1">
      <alignment horizontal="left" vertical="center"/>
    </xf>
    <xf numFmtId="49" fontId="33" fillId="0" borderId="68" xfId="0" applyNumberFormat="1" applyFont="1" applyBorder="1" applyAlignment="1">
      <alignment horizontal="left" vertical="center"/>
    </xf>
    <xf numFmtId="49" fontId="33" fillId="0" borderId="69" xfId="0" applyNumberFormat="1" applyFont="1" applyBorder="1" applyAlignment="1">
      <alignment horizontal="left" vertical="center"/>
    </xf>
    <xf numFmtId="49" fontId="33" fillId="0" borderId="73" xfId="0" applyNumberFormat="1" applyFont="1" applyBorder="1" applyAlignment="1">
      <alignment horizontal="left" vertical="center"/>
    </xf>
    <xf numFmtId="49" fontId="33" fillId="0" borderId="74" xfId="0" applyNumberFormat="1" applyFont="1" applyBorder="1" applyAlignment="1">
      <alignment horizontal="left" vertical="center"/>
    </xf>
    <xf numFmtId="49" fontId="33" fillId="0" borderId="57" xfId="0" applyNumberFormat="1" applyFont="1" applyBorder="1" applyAlignment="1">
      <alignment horizontal="left" vertical="center"/>
    </xf>
    <xf numFmtId="49" fontId="33" fillId="0" borderId="63" xfId="0" applyNumberFormat="1" applyFont="1" applyBorder="1" applyAlignment="1">
      <alignment horizontal="left" vertical="center"/>
    </xf>
    <xf numFmtId="49" fontId="33" fillId="0" borderId="58" xfId="0" applyNumberFormat="1" applyFont="1" applyBorder="1" applyAlignment="1">
      <alignment horizontal="left" vertical="center"/>
    </xf>
    <xf numFmtId="49" fontId="33" fillId="0" borderId="64" xfId="0" applyNumberFormat="1" applyFont="1" applyBorder="1" applyAlignment="1">
      <alignment horizontal="left" vertical="center"/>
    </xf>
    <xf numFmtId="49" fontId="33" fillId="0" borderId="0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left" vertical="center"/>
    </xf>
    <xf numFmtId="49" fontId="33" fillId="0" borderId="61" xfId="0" applyNumberFormat="1" applyFont="1" applyBorder="1" applyAlignment="1">
      <alignment horizontal="left" vertical="center"/>
    </xf>
    <xf numFmtId="49" fontId="33" fillId="0" borderId="68" xfId="0" applyNumberFormat="1" applyFont="1" applyBorder="1" applyAlignment="1">
      <alignment horizontal="center" vertical="center"/>
    </xf>
    <xf numFmtId="49" fontId="33" fillId="0" borderId="69" xfId="0" applyNumberFormat="1" applyFont="1" applyBorder="1" applyAlignment="1">
      <alignment horizontal="center" vertical="center"/>
    </xf>
    <xf numFmtId="49" fontId="33" fillId="0" borderId="55" xfId="0" applyNumberFormat="1" applyFont="1" applyBorder="1" applyAlignment="1">
      <alignment horizontal="left" vertical="center"/>
    </xf>
    <xf numFmtId="49" fontId="33" fillId="0" borderId="66" xfId="0" applyNumberFormat="1" applyFont="1" applyBorder="1" applyAlignment="1">
      <alignment horizontal="left" vertical="center"/>
    </xf>
    <xf numFmtId="49" fontId="33" fillId="0" borderId="21" xfId="0" applyNumberFormat="1" applyFont="1" applyBorder="1" applyAlignment="1">
      <alignment horizontal="left" vertical="center"/>
    </xf>
    <xf numFmtId="49" fontId="33" fillId="0" borderId="32" xfId="0" applyNumberFormat="1" applyFont="1" applyBorder="1" applyAlignment="1">
      <alignment horizontal="left" vertical="center"/>
    </xf>
    <xf numFmtId="49" fontId="33" fillId="0" borderId="59" xfId="0" applyNumberFormat="1" applyFont="1" applyBorder="1" applyAlignment="1">
      <alignment horizontal="left" vertical="center"/>
    </xf>
    <xf numFmtId="49" fontId="33" fillId="0" borderId="71" xfId="0" applyNumberFormat="1" applyFont="1" applyBorder="1" applyAlignment="1">
      <alignment horizontal="left" vertical="center"/>
    </xf>
    <xf numFmtId="49" fontId="33" fillId="0" borderId="48" xfId="0" applyNumberFormat="1" applyFont="1" applyBorder="1" applyAlignment="1">
      <alignment horizontal="left" vertical="center"/>
    </xf>
    <xf numFmtId="49" fontId="33" fillId="0" borderId="49" xfId="0" applyNumberFormat="1" applyFont="1" applyBorder="1" applyAlignment="1">
      <alignment horizontal="left" vertical="center"/>
    </xf>
    <xf numFmtId="49" fontId="33" fillId="0" borderId="65" xfId="0" applyNumberFormat="1" applyFont="1" applyBorder="1" applyAlignment="1">
      <alignment horizontal="left" vertical="center"/>
    </xf>
    <xf numFmtId="49" fontId="33" fillId="0" borderId="62" xfId="0" applyNumberFormat="1" applyFont="1" applyBorder="1" applyAlignment="1">
      <alignment horizontal="left" vertical="center"/>
    </xf>
    <xf numFmtId="49" fontId="33" fillId="0" borderId="50" xfId="0" applyNumberFormat="1" applyFont="1" applyBorder="1" applyAlignment="1">
      <alignment horizontal="left" vertical="center"/>
    </xf>
    <xf numFmtId="49" fontId="33" fillId="0" borderId="53" xfId="0" applyNumberFormat="1" applyFont="1" applyBorder="1" applyAlignment="1">
      <alignment horizontal="left" vertical="center"/>
    </xf>
    <xf numFmtId="49" fontId="33" fillId="0" borderId="35" xfId="0" applyNumberFormat="1" applyFont="1" applyBorder="1" applyAlignment="1">
      <alignment horizontal="left" vertical="center"/>
    </xf>
    <xf numFmtId="49" fontId="33" fillId="0" borderId="36" xfId="0" applyNumberFormat="1" applyFont="1" applyBorder="1" applyAlignment="1">
      <alignment horizontal="left" vertical="center"/>
    </xf>
    <xf numFmtId="49" fontId="33" fillId="0" borderId="46" xfId="0" applyNumberFormat="1" applyFont="1" applyBorder="1" applyAlignment="1">
      <alignment horizontal="left" vertical="center"/>
    </xf>
    <xf numFmtId="49" fontId="33" fillId="0" borderId="15" xfId="0" applyNumberFormat="1" applyFont="1" applyBorder="1" applyAlignment="1">
      <alignment horizontal="left" vertical="center"/>
    </xf>
    <xf numFmtId="49" fontId="33" fillId="0" borderId="16" xfId="0" applyNumberFormat="1" applyFont="1" applyBorder="1" applyAlignment="1">
      <alignment horizontal="left" vertical="center"/>
    </xf>
    <xf numFmtId="49" fontId="33" fillId="0" borderId="11" xfId="0" applyNumberFormat="1" applyFont="1" applyBorder="1" applyAlignment="1">
      <alignment horizontal="left" vertical="center"/>
    </xf>
    <xf numFmtId="49" fontId="33" fillId="0" borderId="24" xfId="0" applyNumberFormat="1" applyFont="1" applyBorder="1" applyAlignment="1">
      <alignment horizontal="left" vertical="center"/>
    </xf>
    <xf numFmtId="49" fontId="33" fillId="0" borderId="13" xfId="0" applyNumberFormat="1" applyFont="1" applyBorder="1" applyAlignment="1">
      <alignment horizontal="left" vertical="center"/>
    </xf>
    <xf numFmtId="49" fontId="33" fillId="0" borderId="25" xfId="0" applyNumberFormat="1" applyFont="1" applyBorder="1" applyAlignment="1">
      <alignment horizontal="left" vertical="center"/>
    </xf>
    <xf numFmtId="49" fontId="33" fillId="0" borderId="14" xfId="0" applyNumberFormat="1" applyFont="1" applyBorder="1" applyAlignment="1">
      <alignment horizontal="left" vertical="center"/>
    </xf>
    <xf numFmtId="49" fontId="33" fillId="0" borderId="10" xfId="0" applyNumberFormat="1" applyFont="1" applyBorder="1" applyAlignment="1">
      <alignment horizontal="left" vertical="center"/>
    </xf>
    <xf numFmtId="49" fontId="33" fillId="0" borderId="83" xfId="0" applyNumberFormat="1" applyFont="1" applyBorder="1" applyAlignment="1">
      <alignment horizontal="left" vertical="center"/>
    </xf>
    <xf numFmtId="49" fontId="33" fillId="0" borderId="77" xfId="0" applyNumberFormat="1" applyFont="1" applyBorder="1" applyAlignment="1">
      <alignment horizontal="left" vertical="center"/>
    </xf>
    <xf numFmtId="49" fontId="33" fillId="0" borderId="81" xfId="0" applyNumberFormat="1" applyFont="1" applyBorder="1" applyAlignment="1">
      <alignment horizontal="left" vertical="center"/>
    </xf>
    <xf numFmtId="49" fontId="33" fillId="0" borderId="37" xfId="0" applyNumberFormat="1" applyFont="1" applyBorder="1" applyAlignment="1">
      <alignment horizontal="left" vertical="center"/>
    </xf>
    <xf numFmtId="49" fontId="33" fillId="0" borderId="17" xfId="0" applyNumberFormat="1" applyFont="1" applyBorder="1" applyAlignment="1">
      <alignment horizontal="left" vertical="center"/>
    </xf>
    <xf numFmtId="49" fontId="33" fillId="0" borderId="33" xfId="0" applyNumberFormat="1" applyFont="1" applyBorder="1" applyAlignment="1">
      <alignment horizontal="left" vertical="center"/>
    </xf>
    <xf numFmtId="49" fontId="33" fillId="0" borderId="12" xfId="0" applyNumberFormat="1" applyFont="1" applyBorder="1" applyAlignment="1">
      <alignment horizontal="left" vertical="center"/>
    </xf>
    <xf numFmtId="0" fontId="31" fillId="27" borderId="17" xfId="0" applyFont="1" applyFill="1" applyBorder="1" applyAlignment="1" applyProtection="1">
      <alignment horizontal="center" vertical="center" shrinkToFit="1"/>
      <protection locked="0"/>
    </xf>
    <xf numFmtId="0" fontId="31" fillId="0" borderId="33" xfId="0" applyFont="1" applyFill="1" applyBorder="1" applyAlignment="1" applyProtection="1">
      <alignment vertical="center" shrinkToFit="1"/>
      <protection locked="0"/>
    </xf>
    <xf numFmtId="0" fontId="31" fillId="0" borderId="24" xfId="0" applyFont="1" applyFill="1" applyBorder="1" applyAlignment="1" applyProtection="1">
      <alignment vertical="center" shrinkToFit="1"/>
      <protection locked="0"/>
    </xf>
    <xf numFmtId="0" fontId="31" fillId="27" borderId="13" xfId="0" applyFont="1" applyFill="1" applyBorder="1" applyAlignment="1" applyProtection="1">
      <alignment horizontal="center" vertical="center" shrinkToFit="1"/>
      <protection locked="0"/>
    </xf>
    <xf numFmtId="0" fontId="31" fillId="0" borderId="25" xfId="0" applyFont="1" applyFill="1" applyBorder="1" applyAlignment="1" applyProtection="1">
      <alignment vertical="center" shrinkToFit="1"/>
      <protection locked="0"/>
    </xf>
    <xf numFmtId="0" fontId="31" fillId="33" borderId="83" xfId="0" applyFont="1" applyFill="1" applyBorder="1" applyAlignment="1" applyProtection="1">
      <alignment horizontal="center" vertical="center" shrinkToFit="1"/>
    </xf>
    <xf numFmtId="0" fontId="31" fillId="33" borderId="77" xfId="0" applyFont="1" applyFill="1" applyBorder="1" applyAlignment="1" applyProtection="1">
      <alignment horizontal="center" vertical="center" shrinkToFit="1"/>
    </xf>
    <xf numFmtId="0" fontId="9" fillId="30" borderId="16" xfId="0" applyFont="1" applyFill="1" applyBorder="1" applyAlignment="1" applyProtection="1">
      <alignment horizontal="center" vertical="center" wrapText="1"/>
    </xf>
    <xf numFmtId="0" fontId="31" fillId="33" borderId="75" xfId="0" applyFont="1" applyFill="1" applyBorder="1" applyAlignment="1" applyProtection="1">
      <alignment horizontal="center" vertical="center" shrinkToFit="1"/>
    </xf>
    <xf numFmtId="0" fontId="31" fillId="34" borderId="18" xfId="0" applyFont="1" applyFill="1" applyBorder="1" applyAlignment="1" applyProtection="1">
      <alignment horizontal="center" vertical="center" shrinkToFit="1"/>
    </xf>
    <xf numFmtId="0" fontId="30" fillId="0" borderId="17" xfId="0" applyFont="1" applyFill="1" applyBorder="1" applyAlignment="1" applyProtection="1">
      <alignment horizontal="center" vertical="center" shrinkToFit="1"/>
      <protection locked="0"/>
    </xf>
    <xf numFmtId="0" fontId="31" fillId="0" borderId="33" xfId="0" applyFont="1" applyFill="1" applyBorder="1" applyAlignment="1" applyProtection="1">
      <alignment horizontal="center" vertical="center" shrinkToFit="1"/>
      <protection locked="0"/>
    </xf>
    <xf numFmtId="0" fontId="31" fillId="0" borderId="27" xfId="0" applyFont="1" applyFill="1" applyBorder="1" applyAlignment="1" applyProtection="1">
      <alignment horizontal="center" vertical="center" shrinkToFit="1"/>
      <protection locked="0"/>
    </xf>
    <xf numFmtId="0" fontId="31" fillId="0" borderId="72" xfId="0" applyFont="1" applyFill="1" applyBorder="1" applyAlignment="1" applyProtection="1">
      <alignment vertical="center" shrinkToFit="1"/>
      <protection locked="0"/>
    </xf>
    <xf numFmtId="0" fontId="31" fillId="34" borderId="22" xfId="0" applyFont="1" applyFill="1" applyBorder="1" applyAlignment="1" applyProtection="1">
      <alignment horizontal="center" vertical="center" shrinkToFit="1"/>
    </xf>
    <xf numFmtId="0" fontId="31" fillId="0" borderId="29" xfId="0" applyFont="1" applyFill="1" applyBorder="1" applyAlignment="1" applyProtection="1">
      <alignment horizontal="center" vertical="center" shrinkToFit="1"/>
      <protection locked="0"/>
    </xf>
    <xf numFmtId="0" fontId="31" fillId="0" borderId="24" xfId="0" applyFont="1" applyFill="1" applyBorder="1" applyAlignment="1" applyProtection="1">
      <alignment horizontal="center" vertical="center" shrinkToFit="1"/>
      <protection locked="0"/>
    </xf>
    <xf numFmtId="0" fontId="31" fillId="0" borderId="39" xfId="0" applyFont="1" applyFill="1" applyBorder="1" applyAlignment="1" applyProtection="1">
      <alignment vertical="center" shrinkToFit="1"/>
      <protection locked="0"/>
    </xf>
    <xf numFmtId="0" fontId="31" fillId="34" borderId="23" xfId="0" applyFont="1" applyFill="1" applyBorder="1" applyAlignment="1" applyProtection="1">
      <alignment horizontal="center" vertical="center" shrinkToFit="1"/>
    </xf>
    <xf numFmtId="0" fontId="31" fillId="0" borderId="25" xfId="0" applyFont="1" applyFill="1" applyBorder="1" applyAlignment="1" applyProtection="1">
      <alignment horizontal="center" vertical="center" shrinkToFit="1"/>
      <protection locked="0"/>
    </xf>
    <xf numFmtId="0" fontId="31" fillId="0" borderId="54" xfId="0" applyFont="1" applyFill="1" applyBorder="1" applyAlignment="1" applyProtection="1">
      <alignment horizontal="center" vertical="center" shrinkToFit="1"/>
      <protection locked="0"/>
    </xf>
    <xf numFmtId="0" fontId="31" fillId="0" borderId="96" xfId="0" applyFont="1" applyFill="1" applyBorder="1" applyAlignment="1" applyProtection="1">
      <alignment vertical="center" shrinkToFit="1"/>
      <protection locked="0"/>
    </xf>
    <xf numFmtId="0" fontId="31" fillId="31" borderId="18" xfId="0" applyFont="1" applyFill="1" applyBorder="1" applyAlignment="1" applyProtection="1">
      <alignment horizontal="center" vertical="center" shrinkToFit="1"/>
    </xf>
    <xf numFmtId="0" fontId="31" fillId="0" borderId="18" xfId="0" applyFont="1" applyFill="1" applyBorder="1" applyAlignment="1" applyProtection="1">
      <alignment horizontal="center" vertical="center" shrinkToFit="1"/>
      <protection locked="0"/>
    </xf>
    <xf numFmtId="0" fontId="31" fillId="31" borderId="22" xfId="0" applyFont="1" applyFill="1" applyBorder="1" applyAlignment="1" applyProtection="1">
      <alignment horizontal="center" vertical="center" shrinkToFit="1"/>
    </xf>
    <xf numFmtId="0" fontId="31" fillId="0" borderId="22" xfId="0" applyFont="1" applyFill="1" applyBorder="1" applyAlignment="1" applyProtection="1">
      <alignment horizontal="center" vertical="center" shrinkToFit="1"/>
      <protection locked="0"/>
    </xf>
    <xf numFmtId="0" fontId="31" fillId="31" borderId="23" xfId="0" applyFont="1" applyFill="1" applyBorder="1" applyAlignment="1" applyProtection="1">
      <alignment horizontal="center" vertical="center" shrinkToFit="1"/>
    </xf>
    <xf numFmtId="0" fontId="31" fillId="0" borderId="23" xfId="0" applyFont="1" applyFill="1" applyBorder="1" applyAlignment="1" applyProtection="1">
      <alignment horizontal="center" vertical="center" shrinkToFit="1"/>
      <protection locked="0"/>
    </xf>
    <xf numFmtId="176" fontId="31" fillId="27" borderId="17" xfId="0" applyNumberFormat="1" applyFont="1" applyFill="1" applyBorder="1" applyAlignment="1" applyProtection="1">
      <alignment horizontal="center" vertical="center" shrinkToFit="1"/>
      <protection locked="0"/>
    </xf>
    <xf numFmtId="176" fontId="31" fillId="27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30" borderId="17" xfId="0" applyFont="1" applyFill="1" applyBorder="1" applyAlignment="1" applyProtection="1">
      <alignment horizontal="center" vertical="center" shrinkToFit="1"/>
    </xf>
    <xf numFmtId="0" fontId="10" fillId="30" borderId="33" xfId="0" applyFont="1" applyFill="1" applyBorder="1" applyAlignment="1" applyProtection="1">
      <alignment horizontal="center" vertical="center" shrinkToFit="1"/>
    </xf>
    <xf numFmtId="0" fontId="31" fillId="27" borderId="18" xfId="0" applyFont="1" applyFill="1" applyBorder="1" applyAlignment="1" applyProtection="1">
      <alignment horizontal="center" vertical="center" shrinkToFit="1"/>
      <protection locked="0"/>
    </xf>
    <xf numFmtId="0" fontId="31" fillId="27" borderId="22" xfId="0" applyFont="1" applyFill="1" applyBorder="1" applyAlignment="1" applyProtection="1">
      <alignment horizontal="center" vertical="center" shrinkToFit="1"/>
      <protection locked="0"/>
    </xf>
    <xf numFmtId="0" fontId="31" fillId="27" borderId="99" xfId="0" applyFont="1" applyFill="1" applyBorder="1" applyAlignment="1" applyProtection="1">
      <alignment horizontal="center" vertical="center" shrinkToFit="1"/>
      <protection locked="0"/>
    </xf>
    <xf numFmtId="49" fontId="31" fillId="33" borderId="76" xfId="0" applyNumberFormat="1" applyFont="1" applyFill="1" applyBorder="1" applyAlignment="1" applyProtection="1">
      <alignment horizontal="center" vertical="center" shrinkToFit="1"/>
    </xf>
    <xf numFmtId="0" fontId="10" fillId="35" borderId="11" xfId="0" applyFont="1" applyFill="1" applyBorder="1" applyAlignment="1" applyProtection="1">
      <alignment horizontal="center" vertical="center"/>
    </xf>
    <xf numFmtId="0" fontId="9" fillId="35" borderId="15" xfId="0" applyFont="1" applyFill="1" applyBorder="1" applyAlignment="1" applyProtection="1">
      <alignment horizontal="center" vertical="center"/>
    </xf>
    <xf numFmtId="0" fontId="9" fillId="35" borderId="14" xfId="0" applyFont="1" applyFill="1" applyBorder="1" applyAlignment="1" applyProtection="1">
      <alignment horizontal="center" vertical="center"/>
    </xf>
    <xf numFmtId="0" fontId="31" fillId="31" borderId="17" xfId="0" applyFont="1" applyFill="1" applyBorder="1" applyAlignment="1" applyProtection="1">
      <alignment horizontal="center" vertical="center" shrinkToFit="1"/>
    </xf>
    <xf numFmtId="0" fontId="31" fillId="31" borderId="11" xfId="0" applyFont="1" applyFill="1" applyBorder="1" applyAlignment="1" applyProtection="1">
      <alignment horizontal="center" vertical="center" shrinkToFit="1"/>
    </xf>
    <xf numFmtId="0" fontId="31" fillId="0" borderId="11" xfId="0" applyFont="1" applyFill="1" applyBorder="1" applyAlignment="1" applyProtection="1">
      <alignment horizontal="center" vertical="center" shrinkToFit="1"/>
    </xf>
    <xf numFmtId="0" fontId="31" fillId="31" borderId="13" xfId="0" applyFont="1" applyFill="1" applyBorder="1" applyAlignment="1" applyProtection="1">
      <alignment horizontal="center" vertical="center" shrinkToFit="1"/>
    </xf>
    <xf numFmtId="0" fontId="31" fillId="0" borderId="13" xfId="0" applyFont="1" applyFill="1" applyBorder="1" applyAlignment="1" applyProtection="1">
      <alignment horizontal="center" vertical="center" shrinkToFit="1"/>
    </xf>
    <xf numFmtId="0" fontId="9" fillId="35" borderId="20" xfId="0" applyFont="1" applyFill="1" applyBorder="1" applyAlignment="1" applyProtection="1">
      <alignment horizontal="center" vertical="center" wrapText="1"/>
    </xf>
    <xf numFmtId="0" fontId="9" fillId="35" borderId="3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shrinkToFit="1"/>
    </xf>
    <xf numFmtId="0" fontId="31" fillId="0" borderId="47" xfId="0" applyFont="1" applyFill="1" applyBorder="1" applyAlignment="1" applyProtection="1">
      <alignment horizontal="center" vertical="center" shrinkToFit="1"/>
    </xf>
    <xf numFmtId="0" fontId="32" fillId="25" borderId="0" xfId="0" applyFont="1" applyFill="1" applyAlignment="1" applyProtection="1"/>
    <xf numFmtId="0" fontId="9" fillId="35" borderId="15" xfId="0" applyFont="1" applyFill="1" applyBorder="1" applyAlignment="1" applyProtection="1">
      <alignment horizontal="center" vertical="center" wrapText="1"/>
    </xf>
    <xf numFmtId="0" fontId="9" fillId="35" borderId="16" xfId="0" applyFont="1" applyFill="1" applyBorder="1" applyAlignment="1" applyProtection="1">
      <alignment horizontal="center" vertical="center" wrapText="1"/>
    </xf>
    <xf numFmtId="0" fontId="31" fillId="28" borderId="0" xfId="0" applyFont="1" applyFill="1" applyAlignment="1" applyProtection="1">
      <alignment vertical="center" shrinkToFit="1"/>
    </xf>
    <xf numFmtId="0" fontId="31" fillId="33" borderId="79" xfId="0" applyFont="1" applyFill="1" applyBorder="1" applyAlignment="1" applyProtection="1">
      <alignment horizontal="center" vertical="center" shrinkToFit="1"/>
    </xf>
    <xf numFmtId="0" fontId="31" fillId="33" borderId="95" xfId="0" applyFont="1" applyFill="1" applyBorder="1" applyAlignment="1" applyProtection="1">
      <alignment horizontal="center" vertical="center" shrinkToFit="1"/>
    </xf>
    <xf numFmtId="0" fontId="31" fillId="0" borderId="0" xfId="0" applyFont="1" applyAlignment="1" applyProtection="1">
      <alignment vertical="center" shrinkToFit="1"/>
    </xf>
    <xf numFmtId="0" fontId="31" fillId="28" borderId="0" xfId="0" applyFont="1" applyFill="1" applyAlignment="1" applyProtection="1">
      <alignment vertical="center" shrinkToFit="1"/>
      <protection locked="0"/>
    </xf>
    <xf numFmtId="0" fontId="31" fillId="0" borderId="0" xfId="0" applyFont="1" applyAlignment="1" applyProtection="1">
      <alignment vertical="center" shrinkToFit="1"/>
      <protection locked="0"/>
    </xf>
    <xf numFmtId="0" fontId="31" fillId="24" borderId="0" xfId="0" applyFont="1" applyFill="1" applyAlignment="1" applyProtection="1">
      <alignment vertical="center" shrinkToFit="1"/>
    </xf>
    <xf numFmtId="0" fontId="31" fillId="33" borderId="81" xfId="0" applyFont="1" applyFill="1" applyBorder="1" applyAlignment="1" applyProtection="1">
      <alignment horizontal="center" vertical="center" shrinkToFit="1"/>
    </xf>
    <xf numFmtId="0" fontId="31" fillId="33" borderId="97" xfId="0" applyFont="1" applyFill="1" applyBorder="1" applyAlignment="1" applyProtection="1">
      <alignment horizontal="center" vertical="center" shrinkToFit="1"/>
    </xf>
    <xf numFmtId="0" fontId="31" fillId="24" borderId="0" xfId="0" applyFont="1" applyFill="1" applyAlignment="1" applyProtection="1">
      <alignment vertical="center" shrinkToFit="1"/>
      <protection locked="0"/>
    </xf>
    <xf numFmtId="177" fontId="31" fillId="27" borderId="17" xfId="0" applyNumberFormat="1" applyFont="1" applyFill="1" applyBorder="1" applyAlignment="1" applyProtection="1">
      <alignment horizontal="center" vertical="center" shrinkToFit="1"/>
      <protection locked="0"/>
    </xf>
    <xf numFmtId="177" fontId="31" fillId="27" borderId="13" xfId="0" applyNumberFormat="1" applyFont="1" applyFill="1" applyBorder="1" applyAlignment="1" applyProtection="1">
      <alignment horizontal="center" vertical="center" shrinkToFit="1"/>
      <protection locked="0"/>
    </xf>
    <xf numFmtId="49" fontId="31" fillId="33" borderId="77" xfId="0" applyNumberFormat="1" applyFont="1" applyFill="1" applyBorder="1" applyAlignment="1" applyProtection="1">
      <alignment horizontal="center" vertical="center" shrinkToFit="1"/>
    </xf>
    <xf numFmtId="0" fontId="7" fillId="28" borderId="0" xfId="0" applyFont="1" applyFill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28" borderId="0" xfId="0" applyFont="1" applyFill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31" fillId="33" borderId="78" xfId="0" applyFont="1" applyFill="1" applyBorder="1" applyAlignment="1" applyProtection="1">
      <alignment horizontal="center" vertical="center" shrinkToFit="1"/>
    </xf>
    <xf numFmtId="0" fontId="31" fillId="33" borderId="80" xfId="0" applyFont="1" applyFill="1" applyBorder="1" applyAlignment="1" applyProtection="1">
      <alignment horizontal="center" vertical="center" shrinkToFit="1"/>
    </xf>
    <xf numFmtId="0" fontId="38" fillId="30" borderId="67" xfId="0" applyFont="1" applyFill="1" applyBorder="1" applyAlignment="1" applyProtection="1">
      <alignment horizontal="center" vertical="center"/>
    </xf>
    <xf numFmtId="0" fontId="38" fillId="30" borderId="68" xfId="0" applyFont="1" applyFill="1" applyBorder="1" applyAlignment="1" applyProtection="1">
      <alignment horizontal="center" vertical="center"/>
    </xf>
    <xf numFmtId="0" fontId="38" fillId="30" borderId="68" xfId="0" applyFont="1" applyFill="1" applyBorder="1" applyAlignment="1" applyProtection="1">
      <alignment horizontal="center" vertical="center" wrapText="1"/>
    </xf>
    <xf numFmtId="0" fontId="38" fillId="30" borderId="115" xfId="0" applyFont="1" applyFill="1" applyBorder="1" applyAlignment="1" applyProtection="1">
      <alignment horizontal="center" vertical="center" wrapText="1"/>
    </xf>
    <xf numFmtId="0" fontId="38" fillId="30" borderId="69" xfId="0" applyFont="1" applyFill="1" applyBorder="1" applyAlignment="1" applyProtection="1">
      <alignment horizontal="center" vertical="center"/>
    </xf>
    <xf numFmtId="49" fontId="33" fillId="0" borderId="116" xfId="0" applyNumberFormat="1" applyFont="1" applyBorder="1" applyAlignment="1">
      <alignment horizontal="left" vertical="center"/>
    </xf>
    <xf numFmtId="49" fontId="33" fillId="0" borderId="117" xfId="0" applyNumberFormat="1" applyFont="1" applyBorder="1" applyAlignment="1">
      <alignment horizontal="left" vertical="center"/>
    </xf>
    <xf numFmtId="49" fontId="33" fillId="0" borderId="82" xfId="0" applyNumberFormat="1" applyFont="1" applyBorder="1" applyAlignment="1">
      <alignment horizontal="left" vertical="center"/>
    </xf>
    <xf numFmtId="49" fontId="33" fillId="0" borderId="118" xfId="0" applyNumberFormat="1" applyFont="1" applyBorder="1" applyAlignment="1">
      <alignment horizontal="left" vertical="center"/>
    </xf>
    <xf numFmtId="49" fontId="33" fillId="0" borderId="119" xfId="0" applyNumberFormat="1" applyFont="1" applyBorder="1" applyAlignment="1">
      <alignment horizontal="left" vertical="center"/>
    </xf>
    <xf numFmtId="49" fontId="33" fillId="0" borderId="120" xfId="0" applyNumberFormat="1" applyFont="1" applyBorder="1" applyAlignment="1">
      <alignment horizontal="left" vertical="center"/>
    </xf>
    <xf numFmtId="49" fontId="33" fillId="0" borderId="121" xfId="0" applyNumberFormat="1" applyFont="1" applyBorder="1" applyAlignment="1">
      <alignment horizontal="left" vertical="center"/>
    </xf>
    <xf numFmtId="0" fontId="33" fillId="0" borderId="11" xfId="0" applyFont="1" applyBorder="1" applyAlignment="1" applyProtection="1">
      <alignment horizontal="center" vertical="center"/>
    </xf>
    <xf numFmtId="0" fontId="33" fillId="0" borderId="10" xfId="0" applyFont="1" applyBorder="1" applyAlignment="1" applyProtection="1">
      <alignment horizontal="center" vertical="center"/>
    </xf>
    <xf numFmtId="0" fontId="33" fillId="0" borderId="24" xfId="0" applyFont="1" applyBorder="1" applyAlignment="1" applyProtection="1">
      <alignment horizontal="center" vertical="center"/>
    </xf>
    <xf numFmtId="0" fontId="33" fillId="0" borderId="12" xfId="0" applyFont="1" applyBorder="1" applyAlignment="1" applyProtection="1">
      <alignment horizontal="center" vertical="center"/>
    </xf>
    <xf numFmtId="0" fontId="33" fillId="0" borderId="37" xfId="0" applyFont="1" applyBorder="1" applyAlignment="1" applyProtection="1">
      <alignment horizontal="center" vertical="center"/>
    </xf>
    <xf numFmtId="0" fontId="33" fillId="0" borderId="17" xfId="0" applyFont="1" applyBorder="1" applyAlignment="1" applyProtection="1">
      <alignment horizontal="center" vertical="center"/>
    </xf>
    <xf numFmtId="0" fontId="33" fillId="0" borderId="33" xfId="0" applyFont="1" applyBorder="1" applyAlignment="1" applyProtection="1">
      <alignment horizontal="center" vertical="center"/>
    </xf>
    <xf numFmtId="49" fontId="33" fillId="0" borderId="81" xfId="0" applyNumberFormat="1" applyFont="1" applyBorder="1" applyAlignment="1">
      <alignment horizontal="left" vertical="center" wrapText="1"/>
    </xf>
    <xf numFmtId="0" fontId="31" fillId="36" borderId="17" xfId="0" applyFont="1" applyFill="1" applyBorder="1" applyAlignment="1" applyProtection="1">
      <alignment horizontal="center" vertical="center" shrinkToFit="1"/>
    </xf>
    <xf numFmtId="0" fontId="31" fillId="36" borderId="11" xfId="0" applyFont="1" applyFill="1" applyBorder="1" applyAlignment="1" applyProtection="1">
      <alignment horizontal="center" vertical="center" shrinkToFit="1"/>
    </xf>
    <xf numFmtId="0" fontId="31" fillId="36" borderId="13" xfId="0" applyFont="1" applyFill="1" applyBorder="1" applyAlignment="1" applyProtection="1">
      <alignment horizontal="center" vertical="center" shrinkToFit="1"/>
    </xf>
    <xf numFmtId="0" fontId="31" fillId="34" borderId="13" xfId="0" applyFont="1" applyFill="1" applyBorder="1" applyAlignment="1" applyProtection="1">
      <alignment horizontal="center" vertical="center" shrinkToFit="1"/>
    </xf>
    <xf numFmtId="0" fontId="31" fillId="34" borderId="17" xfId="0" applyFont="1" applyFill="1" applyBorder="1" applyAlignment="1" applyProtection="1">
      <alignment horizontal="center" vertical="center" shrinkToFit="1"/>
    </xf>
    <xf numFmtId="0" fontId="31" fillId="34" borderId="11" xfId="0" applyFont="1" applyFill="1" applyBorder="1" applyAlignment="1" applyProtection="1">
      <alignment horizontal="center" vertical="center" shrinkToFit="1"/>
    </xf>
    <xf numFmtId="0" fontId="31" fillId="31" borderId="37" xfId="0" applyFont="1" applyFill="1" applyBorder="1" applyAlignment="1" applyProtection="1">
      <alignment horizontal="center" vertical="center" shrinkToFit="1"/>
    </xf>
    <xf numFmtId="0" fontId="31" fillId="31" borderId="10" xfId="0" applyFont="1" applyFill="1" applyBorder="1" applyAlignment="1" applyProtection="1">
      <alignment horizontal="center" vertical="center" shrinkToFit="1"/>
    </xf>
    <xf numFmtId="0" fontId="31" fillId="31" borderId="12" xfId="0" applyFont="1" applyFill="1" applyBorder="1" applyAlignment="1" applyProtection="1">
      <alignment horizontal="center" vertical="center" shrinkToFit="1"/>
    </xf>
    <xf numFmtId="0" fontId="31" fillId="34" borderId="37" xfId="0" applyFont="1" applyFill="1" applyBorder="1" applyAlignment="1" applyProtection="1">
      <alignment horizontal="center" vertical="center" shrinkToFit="1"/>
    </xf>
    <xf numFmtId="0" fontId="31" fillId="34" borderId="17" xfId="0" applyFont="1" applyFill="1" applyBorder="1" applyAlignment="1" applyProtection="1">
      <alignment vertical="center" shrinkToFit="1"/>
    </xf>
    <xf numFmtId="0" fontId="31" fillId="34" borderId="10" xfId="0" applyFont="1" applyFill="1" applyBorder="1" applyAlignment="1" applyProtection="1">
      <alignment horizontal="center" vertical="center" shrinkToFit="1"/>
    </xf>
    <xf numFmtId="0" fontId="31" fillId="34" borderId="11" xfId="0" applyFont="1" applyFill="1" applyBorder="1" applyAlignment="1" applyProtection="1">
      <alignment vertical="center" shrinkToFit="1"/>
    </xf>
    <xf numFmtId="0" fontId="31" fillId="34" borderId="12" xfId="0" applyFont="1" applyFill="1" applyBorder="1" applyAlignment="1" applyProtection="1">
      <alignment horizontal="center" vertical="center" shrinkToFit="1"/>
    </xf>
    <xf numFmtId="0" fontId="31" fillId="34" borderId="13" xfId="0" applyFont="1" applyFill="1" applyBorder="1" applyAlignment="1" applyProtection="1">
      <alignment vertical="center" shrinkToFit="1"/>
    </xf>
    <xf numFmtId="0" fontId="31" fillId="31" borderId="17" xfId="0" applyFont="1" applyFill="1" applyBorder="1" applyAlignment="1" applyProtection="1">
      <alignment vertical="center" shrinkToFit="1"/>
    </xf>
    <xf numFmtId="0" fontId="31" fillId="31" borderId="11" xfId="0" applyFont="1" applyFill="1" applyBorder="1" applyAlignment="1" applyProtection="1">
      <alignment vertical="center" shrinkToFit="1"/>
    </xf>
    <xf numFmtId="0" fontId="31" fillId="31" borderId="13" xfId="0" applyFont="1" applyFill="1" applyBorder="1" applyAlignment="1" applyProtection="1">
      <alignment vertical="center" shrinkToFit="1"/>
    </xf>
    <xf numFmtId="0" fontId="31" fillId="27" borderId="11" xfId="0" applyFont="1" applyFill="1" applyBorder="1" applyAlignment="1" applyProtection="1">
      <alignment horizontal="center" vertical="center" shrinkToFit="1"/>
      <protection locked="0"/>
    </xf>
    <xf numFmtId="176" fontId="31" fillId="27" borderId="11" xfId="0" applyNumberFormat="1" applyFont="1" applyFill="1" applyBorder="1" applyAlignment="1" applyProtection="1">
      <alignment horizontal="center" vertical="center" shrinkToFit="1"/>
      <protection locked="0"/>
    </xf>
    <xf numFmtId="176" fontId="31" fillId="27" borderId="24" xfId="0" applyNumberFormat="1" applyFont="1" applyFill="1" applyBorder="1" applyAlignment="1" applyProtection="1">
      <alignment horizontal="center" vertical="center" shrinkToFit="1"/>
      <protection locked="0"/>
    </xf>
    <xf numFmtId="0" fontId="31" fillId="27" borderId="47" xfId="0" applyFont="1" applyFill="1" applyBorder="1" applyAlignment="1" applyProtection="1">
      <alignment horizontal="center" vertical="center" shrinkToFit="1"/>
      <protection locked="0"/>
    </xf>
    <xf numFmtId="176" fontId="31" fillId="27" borderId="47" xfId="0" applyNumberFormat="1" applyFont="1" applyFill="1" applyBorder="1" applyAlignment="1" applyProtection="1">
      <alignment horizontal="center" vertical="center" shrinkToFit="1"/>
      <protection locked="0"/>
    </xf>
    <xf numFmtId="176" fontId="31" fillId="27" borderId="122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82" xfId="0" applyFont="1" applyFill="1" applyBorder="1" applyAlignment="1" applyProtection="1">
      <alignment horizontal="center" vertical="center" shrinkToFit="1"/>
      <protection locked="0"/>
    </xf>
    <xf numFmtId="0" fontId="31" fillId="0" borderId="10" xfId="0" applyFont="1" applyFill="1" applyBorder="1" applyAlignment="1" applyProtection="1">
      <alignment horizontal="center" vertical="center" shrinkToFit="1"/>
      <protection locked="0"/>
    </xf>
    <xf numFmtId="0" fontId="31" fillId="0" borderId="12" xfId="0" applyFont="1" applyFill="1" applyBorder="1" applyAlignment="1" applyProtection="1">
      <alignment horizontal="center" vertical="center" shrinkToFit="1"/>
      <protection locked="0"/>
    </xf>
    <xf numFmtId="0" fontId="31" fillId="33" borderId="77" xfId="0" applyFont="1" applyFill="1" applyBorder="1" applyAlignment="1" applyProtection="1">
      <alignment vertical="center" shrinkToFit="1"/>
    </xf>
    <xf numFmtId="0" fontId="10" fillId="30" borderId="17" xfId="0" applyFont="1" applyFill="1" applyBorder="1" applyAlignment="1" applyProtection="1">
      <alignment horizontal="center" vertical="center"/>
    </xf>
    <xf numFmtId="0" fontId="31" fillId="0" borderId="0" xfId="0" applyFont="1" applyFill="1" applyAlignment="1" applyProtection="1">
      <alignment vertical="center"/>
    </xf>
    <xf numFmtId="0" fontId="31" fillId="36" borderId="35" xfId="0" applyFont="1" applyFill="1" applyBorder="1" applyAlignment="1" applyProtection="1">
      <alignment horizontal="center" vertical="center"/>
    </xf>
    <xf numFmtId="0" fontId="31" fillId="36" borderId="20" xfId="0" applyFont="1" applyFill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vertical="center"/>
    </xf>
    <xf numFmtId="0" fontId="31" fillId="0" borderId="44" xfId="0" applyFont="1" applyFill="1" applyBorder="1" applyAlignment="1" applyProtection="1">
      <alignment vertical="center"/>
    </xf>
    <xf numFmtId="0" fontId="31" fillId="0" borderId="44" xfId="0" applyFont="1" applyFill="1" applyBorder="1" applyAlignment="1" applyProtection="1">
      <alignment vertical="top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top"/>
    </xf>
    <xf numFmtId="49" fontId="31" fillId="33" borderId="81" xfId="0" applyNumberFormat="1" applyFont="1" applyFill="1" applyBorder="1" applyAlignment="1" applyProtection="1">
      <alignment horizontal="center" vertical="center" shrinkToFit="1"/>
    </xf>
    <xf numFmtId="0" fontId="31" fillId="0" borderId="72" xfId="0" applyFont="1" applyFill="1" applyBorder="1" applyAlignment="1" applyProtection="1">
      <alignment vertical="center" shrinkToFit="1"/>
    </xf>
    <xf numFmtId="0" fontId="31" fillId="0" borderId="39" xfId="0" applyFont="1" applyFill="1" applyBorder="1" applyAlignment="1" applyProtection="1">
      <alignment vertical="center" shrinkToFit="1"/>
    </xf>
    <xf numFmtId="0" fontId="31" fillId="0" borderId="96" xfId="0" applyFont="1" applyFill="1" applyBorder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/>
    </xf>
    <xf numFmtId="0" fontId="9" fillId="30" borderId="17" xfId="0" applyFont="1" applyFill="1" applyBorder="1" applyAlignment="1" applyProtection="1">
      <alignment horizontal="center" vertical="center"/>
    </xf>
    <xf numFmtId="0" fontId="9" fillId="30" borderId="33" xfId="0" applyFont="1" applyFill="1" applyBorder="1" applyAlignment="1" applyProtection="1">
      <alignment horizontal="center" vertical="center"/>
    </xf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top"/>
    </xf>
    <xf numFmtId="14" fontId="0" fillId="0" borderId="11" xfId="0" applyNumberFormat="1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1" fillId="0" borderId="0" xfId="47">
      <alignment vertical="center"/>
    </xf>
    <xf numFmtId="0" fontId="0" fillId="0" borderId="0" xfId="0" applyAlignment="1">
      <alignment vertical="center"/>
    </xf>
    <xf numFmtId="0" fontId="31" fillId="0" borderId="0" xfId="0" applyFont="1" applyAlignment="1" applyProtection="1">
      <alignment horizontal="right" vertical="center"/>
    </xf>
    <xf numFmtId="0" fontId="36" fillId="0" borderId="0" xfId="0" applyFont="1" applyFill="1" applyBorder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34" fillId="39" borderId="0" xfId="0" applyFont="1" applyFill="1" applyAlignment="1" applyProtection="1">
      <alignment horizontal="center" vertical="center"/>
    </xf>
    <xf numFmtId="0" fontId="31" fillId="38" borderId="123" xfId="0" applyFont="1" applyFill="1" applyBorder="1" applyAlignment="1" applyProtection="1">
      <alignment horizontal="left" vertical="center"/>
    </xf>
    <xf numFmtId="0" fontId="31" fillId="38" borderId="124" xfId="0" applyFont="1" applyFill="1" applyBorder="1" applyAlignment="1" applyProtection="1">
      <alignment horizontal="left" vertical="center"/>
    </xf>
    <xf numFmtId="0" fontId="31" fillId="0" borderId="124" xfId="0" applyFont="1" applyBorder="1" applyAlignment="1" applyProtection="1">
      <alignment horizontal="left" vertical="center"/>
      <protection locked="0"/>
    </xf>
    <xf numFmtId="0" fontId="31" fillId="0" borderId="125" xfId="0" applyFont="1" applyBorder="1" applyAlignment="1" applyProtection="1">
      <alignment horizontal="left" vertical="center"/>
      <protection locked="0"/>
    </xf>
    <xf numFmtId="0" fontId="35" fillId="28" borderId="0" xfId="0" applyFont="1" applyFill="1" applyAlignment="1" applyProtection="1">
      <alignment horizontal="center" vertical="center"/>
    </xf>
    <xf numFmtId="0" fontId="31" fillId="36" borderId="20" xfId="0" applyFont="1" applyFill="1" applyBorder="1" applyAlignment="1" applyProtection="1">
      <alignment horizontal="center" vertical="center"/>
    </xf>
    <xf numFmtId="0" fontId="31" fillId="36" borderId="31" xfId="0" applyFont="1" applyFill="1" applyBorder="1" applyAlignment="1" applyProtection="1">
      <alignment horizontal="center" vertical="center"/>
    </xf>
    <xf numFmtId="0" fontId="31" fillId="0" borderId="56" xfId="0" applyFont="1" applyBorder="1" applyAlignment="1" applyProtection="1">
      <alignment horizontal="left" vertical="center"/>
    </xf>
    <xf numFmtId="0" fontId="31" fillId="0" borderId="88" xfId="0" applyFont="1" applyBorder="1" applyAlignment="1" applyProtection="1">
      <alignment horizontal="left" vertical="center" shrinkToFit="1"/>
      <protection locked="0"/>
    </xf>
    <xf numFmtId="0" fontId="31" fillId="0" borderId="91" xfId="0" applyFont="1" applyBorder="1" applyAlignment="1" applyProtection="1">
      <alignment horizontal="left" vertical="center" shrinkToFit="1"/>
      <protection locked="0"/>
    </xf>
    <xf numFmtId="0" fontId="31" fillId="38" borderId="36" xfId="0" applyFont="1" applyFill="1" applyBorder="1" applyAlignment="1" applyProtection="1">
      <alignment horizontal="center" vertical="center" shrinkToFit="1"/>
    </xf>
    <xf numFmtId="0" fontId="31" fillId="38" borderId="46" xfId="0" applyFont="1" applyFill="1" applyBorder="1" applyAlignment="1" applyProtection="1">
      <alignment horizontal="center" vertical="center" shrinkToFit="1"/>
    </xf>
    <xf numFmtId="0" fontId="31" fillId="38" borderId="35" xfId="0" applyFont="1" applyFill="1" applyBorder="1" applyAlignment="1" applyProtection="1">
      <alignment horizontal="center" vertical="center" shrinkToFit="1"/>
    </xf>
    <xf numFmtId="0" fontId="31" fillId="38" borderId="37" xfId="0" applyFont="1" applyFill="1" applyBorder="1" applyAlignment="1" applyProtection="1">
      <alignment horizontal="center" vertical="center" shrinkToFit="1"/>
    </xf>
    <xf numFmtId="0" fontId="31" fillId="38" borderId="21" xfId="0" applyFont="1" applyFill="1" applyBorder="1" applyAlignment="1" applyProtection="1">
      <alignment horizontal="center" vertical="center" shrinkToFit="1"/>
    </xf>
    <xf numFmtId="0" fontId="31" fillId="38" borderId="47" xfId="0" applyFont="1" applyFill="1" applyBorder="1" applyAlignment="1" applyProtection="1">
      <alignment horizontal="center" vertical="center" shrinkToFit="1"/>
    </xf>
    <xf numFmtId="0" fontId="31" fillId="38" borderId="20" xfId="0" applyFont="1" applyFill="1" applyBorder="1" applyAlignment="1" applyProtection="1">
      <alignment horizontal="center" vertical="center" shrinkToFit="1"/>
    </xf>
    <xf numFmtId="0" fontId="31" fillId="38" borderId="17" xfId="0" applyFont="1" applyFill="1" applyBorder="1" applyAlignment="1" applyProtection="1">
      <alignment horizontal="center" vertical="center" shrinkToFit="1"/>
    </xf>
    <xf numFmtId="0" fontId="31" fillId="0" borderId="58" xfId="0" applyFont="1" applyBorder="1" applyAlignment="1" applyProtection="1">
      <alignment horizontal="left" vertical="center"/>
    </xf>
    <xf numFmtId="0" fontId="31" fillId="0" borderId="57" xfId="0" applyFont="1" applyBorder="1" applyAlignment="1" applyProtection="1">
      <alignment horizontal="left" vertical="center"/>
    </xf>
    <xf numFmtId="0" fontId="31" fillId="0" borderId="55" xfId="0" applyFont="1" applyBorder="1" applyAlignment="1" applyProtection="1">
      <alignment horizontal="left" vertical="center"/>
    </xf>
    <xf numFmtId="0" fontId="31" fillId="0" borderId="105" xfId="0" applyFont="1" applyBorder="1" applyAlignment="1" applyProtection="1">
      <alignment horizontal="left" vertical="center"/>
    </xf>
    <xf numFmtId="0" fontId="31" fillId="0" borderId="85" xfId="0" applyFont="1" applyBorder="1" applyAlignment="1" applyProtection="1">
      <alignment horizontal="left" vertical="center" shrinkToFit="1"/>
      <protection locked="0"/>
    </xf>
    <xf numFmtId="0" fontId="31" fillId="0" borderId="86" xfId="0" applyFont="1" applyBorder="1" applyAlignment="1" applyProtection="1">
      <alignment horizontal="left" vertical="center" shrinkToFit="1"/>
      <protection locked="0"/>
    </xf>
    <xf numFmtId="0" fontId="31" fillId="0" borderId="87" xfId="0" applyFont="1" applyBorder="1" applyAlignment="1" applyProtection="1">
      <alignment horizontal="left" vertical="center" shrinkToFit="1"/>
      <protection locked="0"/>
    </xf>
    <xf numFmtId="0" fontId="31" fillId="0" borderId="89" xfId="0" applyFont="1" applyBorder="1" applyAlignment="1" applyProtection="1">
      <alignment horizontal="left" vertical="center" shrinkToFit="1"/>
      <protection locked="0"/>
    </xf>
    <xf numFmtId="0" fontId="31" fillId="0" borderId="90" xfId="0" applyFont="1" applyBorder="1" applyAlignment="1" applyProtection="1">
      <alignment horizontal="left" vertical="center" shrinkToFit="1"/>
      <protection locked="0"/>
    </xf>
    <xf numFmtId="0" fontId="31" fillId="0" borderId="51" xfId="0" applyFont="1" applyBorder="1" applyAlignment="1" applyProtection="1">
      <alignment horizontal="left" vertical="center" shrinkToFit="1"/>
      <protection locked="0"/>
    </xf>
    <xf numFmtId="0" fontId="31" fillId="0" borderId="93" xfId="0" applyFont="1" applyBorder="1" applyAlignment="1" applyProtection="1">
      <alignment horizontal="left" vertical="center" shrinkToFit="1"/>
      <protection locked="0"/>
    </xf>
    <xf numFmtId="0" fontId="31" fillId="0" borderId="92" xfId="0" applyFont="1" applyBorder="1" applyAlignment="1" applyProtection="1">
      <alignment horizontal="left" vertical="center" shrinkToFit="1"/>
      <protection locked="0"/>
    </xf>
    <xf numFmtId="0" fontId="31" fillId="0" borderId="101" xfId="0" applyFont="1" applyBorder="1" applyAlignment="1" applyProtection="1">
      <alignment horizontal="left" vertical="center" shrinkToFit="1"/>
      <protection locked="0"/>
    </xf>
    <xf numFmtId="0" fontId="31" fillId="0" borderId="102" xfId="0" applyFont="1" applyBorder="1" applyAlignment="1" applyProtection="1">
      <alignment horizontal="left" vertical="center" shrinkToFit="1"/>
      <protection locked="0"/>
    </xf>
    <xf numFmtId="0" fontId="31" fillId="0" borderId="106" xfId="0" applyFont="1" applyBorder="1" applyAlignment="1" applyProtection="1">
      <alignment horizontal="left" vertical="center" shrinkToFit="1"/>
      <protection locked="0"/>
    </xf>
    <xf numFmtId="0" fontId="31" fillId="0" borderId="107" xfId="0" applyFont="1" applyBorder="1" applyAlignment="1" applyProtection="1">
      <alignment horizontal="left" vertical="center" shrinkToFit="1"/>
      <protection locked="0"/>
    </xf>
    <xf numFmtId="0" fontId="31" fillId="0" borderId="84" xfId="0" applyFont="1" applyBorder="1" applyAlignment="1" applyProtection="1">
      <alignment horizontal="left" vertical="center" shrinkToFit="1"/>
      <protection locked="0"/>
    </xf>
    <xf numFmtId="0" fontId="31" fillId="0" borderId="52" xfId="0" applyFont="1" applyBorder="1" applyAlignment="1" applyProtection="1">
      <alignment horizontal="left" vertical="center" shrinkToFit="1"/>
      <protection locked="0"/>
    </xf>
    <xf numFmtId="0" fontId="31" fillId="0" borderId="103" xfId="0" applyFont="1" applyBorder="1" applyAlignment="1" applyProtection="1">
      <alignment horizontal="left" vertical="center" shrinkToFit="1"/>
      <protection locked="0"/>
    </xf>
    <xf numFmtId="0" fontId="31" fillId="0" borderId="104" xfId="0" applyFont="1" applyBorder="1" applyAlignment="1" applyProtection="1">
      <alignment horizontal="left" vertical="center" shrinkToFit="1"/>
      <protection locked="0"/>
    </xf>
    <xf numFmtId="0" fontId="31" fillId="0" borderId="108" xfId="0" applyFont="1" applyBorder="1" applyAlignment="1" applyProtection="1">
      <alignment horizontal="left" vertical="center" shrinkToFit="1"/>
      <protection locked="0"/>
    </xf>
    <xf numFmtId="0" fontId="31" fillId="0" borderId="109" xfId="0" applyFont="1" applyBorder="1" applyAlignment="1" applyProtection="1">
      <alignment horizontal="left" vertical="center" shrinkToFit="1"/>
      <protection locked="0"/>
    </xf>
    <xf numFmtId="0" fontId="31" fillId="38" borderId="62" xfId="0" applyFont="1" applyFill="1" applyBorder="1" applyAlignment="1" applyProtection="1">
      <alignment horizontal="left" vertical="center"/>
    </xf>
    <xf numFmtId="0" fontId="31" fillId="38" borderId="57" xfId="0" applyFont="1" applyFill="1" applyBorder="1" applyAlignment="1" applyProtection="1">
      <alignment horizontal="left" vertical="center"/>
    </xf>
    <xf numFmtId="0" fontId="31" fillId="38" borderId="60" xfId="0" applyFont="1" applyFill="1" applyBorder="1" applyAlignment="1" applyProtection="1">
      <alignment horizontal="left" vertical="center"/>
    </xf>
    <xf numFmtId="0" fontId="31" fillId="38" borderId="56" xfId="0" applyFont="1" applyFill="1" applyBorder="1" applyAlignment="1" applyProtection="1">
      <alignment horizontal="left" vertical="center"/>
    </xf>
    <xf numFmtId="0" fontId="31" fillId="0" borderId="57" xfId="0" applyFont="1" applyBorder="1" applyAlignment="1" applyProtection="1">
      <alignment horizontal="left" vertical="center" wrapText="1" shrinkToFit="1"/>
      <protection locked="0"/>
    </xf>
    <xf numFmtId="0" fontId="31" fillId="0" borderId="63" xfId="0" applyFont="1" applyBorder="1" applyAlignment="1" applyProtection="1">
      <alignment horizontal="left" vertical="center" wrapText="1" shrinkToFit="1"/>
      <protection locked="0"/>
    </xf>
    <xf numFmtId="0" fontId="31" fillId="0" borderId="56" xfId="0" applyFont="1" applyBorder="1" applyAlignment="1" applyProtection="1">
      <alignment horizontal="left" vertical="center" wrapText="1" shrinkToFit="1"/>
      <protection locked="0"/>
    </xf>
    <xf numFmtId="0" fontId="31" fillId="0" borderId="61" xfId="0" applyFont="1" applyBorder="1" applyAlignment="1" applyProtection="1">
      <alignment horizontal="left" vertical="center" wrapText="1" shrinkToFit="1"/>
      <protection locked="0"/>
    </xf>
    <xf numFmtId="0" fontId="31" fillId="38" borderId="59" xfId="0" applyFont="1" applyFill="1" applyBorder="1" applyAlignment="1" applyProtection="1">
      <alignment horizontal="left" vertical="center"/>
    </xf>
    <xf numFmtId="0" fontId="31" fillId="38" borderId="55" xfId="0" applyFont="1" applyFill="1" applyBorder="1" applyAlignment="1" applyProtection="1">
      <alignment horizontal="left" vertical="center"/>
    </xf>
    <xf numFmtId="0" fontId="31" fillId="0" borderId="110" xfId="0" applyFont="1" applyFill="1" applyBorder="1" applyAlignment="1" applyProtection="1">
      <alignment horizontal="left" vertical="center" wrapText="1" shrinkToFit="1"/>
      <protection locked="0"/>
    </xf>
    <xf numFmtId="0" fontId="31" fillId="0" borderId="112" xfId="0" applyFont="1" applyFill="1" applyBorder="1" applyAlignment="1" applyProtection="1">
      <alignment horizontal="left" vertical="center" wrapText="1" shrinkToFit="1"/>
      <protection locked="0"/>
    </xf>
    <xf numFmtId="0" fontId="31" fillId="0" borderId="101" xfId="0" applyFont="1" applyFill="1" applyBorder="1" applyAlignment="1" applyProtection="1">
      <alignment horizontal="left" vertical="center" wrapText="1" shrinkToFit="1"/>
      <protection locked="0"/>
    </xf>
    <xf numFmtId="0" fontId="31" fillId="0" borderId="103" xfId="0" applyFont="1" applyFill="1" applyBorder="1" applyAlignment="1" applyProtection="1">
      <alignment horizontal="left" vertical="center" wrapText="1" shrinkToFit="1"/>
      <protection locked="0"/>
    </xf>
    <xf numFmtId="0" fontId="31" fillId="0" borderId="113" xfId="0" applyFont="1" applyFill="1" applyBorder="1" applyAlignment="1" applyProtection="1">
      <alignment horizontal="left" vertical="center" wrapText="1" shrinkToFit="1"/>
      <protection locked="0"/>
    </xf>
    <xf numFmtId="0" fontId="31" fillId="0" borderId="104" xfId="0" applyFont="1" applyFill="1" applyBorder="1" applyAlignment="1" applyProtection="1">
      <alignment horizontal="left" vertical="center" wrapText="1" shrinkToFit="1"/>
      <protection locked="0"/>
    </xf>
    <xf numFmtId="0" fontId="31" fillId="38" borderId="35" xfId="0" applyFont="1" applyFill="1" applyBorder="1" applyAlignment="1" applyProtection="1">
      <alignment horizontal="left" vertical="center"/>
    </xf>
    <xf numFmtId="0" fontId="31" fillId="38" borderId="36" xfId="0" applyFont="1" applyFill="1" applyBorder="1" applyAlignment="1" applyProtection="1">
      <alignment horizontal="left" vertical="center"/>
    </xf>
    <xf numFmtId="0" fontId="31" fillId="38" borderId="46" xfId="0" applyFont="1" applyFill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center" vertical="center" shrinkToFit="1"/>
    </xf>
    <xf numFmtId="0" fontId="31" fillId="0" borderId="38" xfId="0" applyFont="1" applyFill="1" applyBorder="1" applyAlignment="1" applyProtection="1">
      <alignment horizontal="left" vertical="top" wrapText="1"/>
      <protection locked="0"/>
    </xf>
    <xf numFmtId="0" fontId="31" fillId="0" borderId="44" xfId="0" applyFont="1" applyFill="1" applyBorder="1" applyAlignment="1" applyProtection="1">
      <alignment horizontal="left" vertical="top" wrapText="1"/>
      <protection locked="0"/>
    </xf>
    <xf numFmtId="0" fontId="31" fillId="0" borderId="45" xfId="0" applyFont="1" applyFill="1" applyBorder="1" applyAlignment="1" applyProtection="1">
      <alignment horizontal="left" vertical="top" wrapText="1"/>
      <protection locked="0"/>
    </xf>
    <xf numFmtId="0" fontId="31" fillId="0" borderId="26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Fill="1" applyBorder="1" applyAlignment="1" applyProtection="1">
      <alignment horizontal="left" vertical="top" wrapText="1"/>
      <protection locked="0"/>
    </xf>
    <xf numFmtId="0" fontId="31" fillId="0" borderId="94" xfId="0" applyFont="1" applyFill="1" applyBorder="1" applyAlignment="1" applyProtection="1">
      <alignment horizontal="left" vertical="top" wrapText="1"/>
      <protection locked="0"/>
    </xf>
    <xf numFmtId="0" fontId="31" fillId="0" borderId="99" xfId="0" applyFont="1" applyFill="1" applyBorder="1" applyAlignment="1" applyProtection="1">
      <alignment horizontal="left" vertical="top" wrapText="1"/>
      <protection locked="0"/>
    </xf>
    <xf numFmtId="0" fontId="31" fillId="0" borderId="100" xfId="0" applyFont="1" applyFill="1" applyBorder="1" applyAlignment="1" applyProtection="1">
      <alignment horizontal="left" vertical="top" wrapText="1"/>
      <protection locked="0"/>
    </xf>
    <xf numFmtId="0" fontId="31" fillId="0" borderId="98" xfId="0" applyFont="1" applyFill="1" applyBorder="1" applyAlignment="1" applyProtection="1">
      <alignment horizontal="left" vertical="top" wrapText="1"/>
      <protection locked="0"/>
    </xf>
    <xf numFmtId="0" fontId="31" fillId="38" borderId="59" xfId="0" applyFont="1" applyFill="1" applyBorder="1" applyAlignment="1" applyProtection="1">
      <alignment horizontal="center" vertical="center"/>
    </xf>
    <xf numFmtId="0" fontId="31" fillId="38" borderId="55" xfId="0" applyFont="1" applyFill="1" applyBorder="1" applyAlignment="1" applyProtection="1">
      <alignment horizontal="center" vertical="center"/>
    </xf>
    <xf numFmtId="0" fontId="31" fillId="0" borderId="110" xfId="0" applyFont="1" applyBorder="1" applyAlignment="1" applyProtection="1">
      <alignment horizontal="left" vertical="center" wrapText="1" shrinkToFit="1"/>
      <protection locked="0"/>
    </xf>
    <xf numFmtId="0" fontId="31" fillId="0" borderId="112" xfId="0" applyFont="1" applyBorder="1" applyAlignment="1" applyProtection="1">
      <alignment horizontal="left" vertical="center" wrapText="1" shrinkToFit="1"/>
      <protection locked="0"/>
    </xf>
    <xf numFmtId="0" fontId="31" fillId="0" borderId="111" xfId="0" applyFont="1" applyBorder="1" applyAlignment="1" applyProtection="1">
      <alignment horizontal="left" vertical="center" wrapText="1" shrinkToFit="1"/>
      <protection locked="0"/>
    </xf>
    <xf numFmtId="0" fontId="31" fillId="0" borderId="101" xfId="0" applyFont="1" applyBorder="1" applyAlignment="1" applyProtection="1">
      <alignment horizontal="left" vertical="center" wrapText="1" shrinkToFit="1"/>
      <protection locked="0"/>
    </xf>
    <xf numFmtId="0" fontId="31" fillId="0" borderId="103" xfId="0" applyFont="1" applyBorder="1" applyAlignment="1" applyProtection="1">
      <alignment horizontal="left" vertical="center" wrapText="1" shrinkToFit="1"/>
      <protection locked="0"/>
    </xf>
    <xf numFmtId="0" fontId="31" fillId="0" borderId="102" xfId="0" applyFont="1" applyBorder="1" applyAlignment="1" applyProtection="1">
      <alignment horizontal="left" vertical="center" wrapText="1" shrinkToFit="1"/>
      <protection locked="0"/>
    </xf>
    <xf numFmtId="0" fontId="31" fillId="0" borderId="113" xfId="0" applyFont="1" applyBorder="1" applyAlignment="1" applyProtection="1">
      <alignment horizontal="left" vertical="center" wrapText="1" shrinkToFit="1"/>
      <protection locked="0"/>
    </xf>
    <xf numFmtId="0" fontId="31" fillId="0" borderId="104" xfId="0" applyFont="1" applyBorder="1" applyAlignment="1" applyProtection="1">
      <alignment horizontal="left" vertical="center" wrapText="1" shrinkToFit="1"/>
      <protection locked="0"/>
    </xf>
    <xf numFmtId="0" fontId="31" fillId="38" borderId="110" xfId="0" applyFont="1" applyFill="1" applyBorder="1" applyAlignment="1" applyProtection="1">
      <alignment horizontal="left" vertical="center"/>
    </xf>
    <xf numFmtId="0" fontId="31" fillId="38" borderId="111" xfId="0" applyFont="1" applyFill="1" applyBorder="1" applyAlignment="1" applyProtection="1">
      <alignment horizontal="left" vertical="center"/>
    </xf>
    <xf numFmtId="0" fontId="31" fillId="38" borderId="101" xfId="0" applyFont="1" applyFill="1" applyBorder="1" applyAlignment="1" applyProtection="1">
      <alignment horizontal="left" vertical="center"/>
    </xf>
    <xf numFmtId="0" fontId="31" fillId="38" borderId="102" xfId="0" applyFont="1" applyFill="1" applyBorder="1" applyAlignment="1" applyProtection="1">
      <alignment horizontal="left" vertical="center"/>
    </xf>
    <xf numFmtId="0" fontId="31" fillId="38" borderId="53" xfId="0" applyFont="1" applyFill="1" applyBorder="1" applyAlignment="1" applyProtection="1">
      <alignment horizontal="left" vertical="center"/>
    </xf>
    <xf numFmtId="0" fontId="31" fillId="38" borderId="58" xfId="0" applyFont="1" applyFill="1" applyBorder="1" applyAlignment="1" applyProtection="1">
      <alignment horizontal="left" vertical="center"/>
    </xf>
    <xf numFmtId="0" fontId="31" fillId="0" borderId="57" xfId="0" applyFont="1" applyBorder="1" applyAlignment="1" applyProtection="1">
      <alignment horizontal="left" vertical="center" shrinkToFit="1"/>
      <protection locked="0"/>
    </xf>
    <xf numFmtId="0" fontId="31" fillId="0" borderId="63" xfId="0" applyFont="1" applyBorder="1" applyAlignment="1" applyProtection="1">
      <alignment horizontal="left" vertical="center" shrinkToFit="1"/>
      <protection locked="0"/>
    </xf>
    <xf numFmtId="0" fontId="31" fillId="0" borderId="58" xfId="0" applyFont="1" applyBorder="1" applyAlignment="1" applyProtection="1">
      <alignment horizontal="left" vertical="center" shrinkToFit="1"/>
      <protection locked="0"/>
    </xf>
    <xf numFmtId="0" fontId="31" fillId="0" borderId="64" xfId="0" applyFont="1" applyBorder="1" applyAlignment="1" applyProtection="1">
      <alignment horizontal="left" vertical="center" shrinkToFit="1"/>
      <protection locked="0"/>
    </xf>
    <xf numFmtId="0" fontId="31" fillId="0" borderId="58" xfId="0" applyFont="1" applyBorder="1" applyAlignment="1" applyProtection="1">
      <alignment horizontal="left" vertical="center" wrapText="1" shrinkToFit="1"/>
      <protection locked="0"/>
    </xf>
    <xf numFmtId="0" fontId="31" fillId="38" borderId="99" xfId="0" applyFont="1" applyFill="1" applyBorder="1" applyAlignment="1" applyProtection="1">
      <alignment horizontal="left" vertical="center"/>
    </xf>
    <xf numFmtId="0" fontId="31" fillId="38" borderId="114" xfId="0" applyFont="1" applyFill="1" applyBorder="1" applyAlignment="1" applyProtection="1">
      <alignment horizontal="left" vertical="center"/>
    </xf>
    <xf numFmtId="0" fontId="31" fillId="0" borderId="99" xfId="0" applyFont="1" applyBorder="1" applyAlignment="1" applyProtection="1">
      <alignment horizontal="left" vertical="center" wrapText="1" shrinkToFit="1"/>
      <protection locked="0"/>
    </xf>
    <xf numFmtId="0" fontId="31" fillId="0" borderId="100" xfId="0" applyFont="1" applyBorder="1" applyAlignment="1" applyProtection="1">
      <alignment horizontal="left" vertical="center" wrapText="1" shrinkToFit="1"/>
      <protection locked="0"/>
    </xf>
    <xf numFmtId="0" fontId="31" fillId="0" borderId="98" xfId="0" applyFont="1" applyBorder="1" applyAlignment="1" applyProtection="1">
      <alignment horizontal="left" vertical="center" wrapText="1" shrinkToFit="1"/>
      <protection locked="0"/>
    </xf>
    <xf numFmtId="0" fontId="37" fillId="37" borderId="0" xfId="0" applyFont="1" applyFill="1" applyAlignment="1" applyProtection="1">
      <alignment horizontal="center" vertical="center"/>
    </xf>
    <xf numFmtId="0" fontId="36" fillId="0" borderId="0" xfId="0" applyFont="1" applyAlignment="1" applyProtection="1">
      <alignment horizontal="left" vertical="center"/>
      <protection locked="0"/>
    </xf>
    <xf numFmtId="49" fontId="33" fillId="0" borderId="14" xfId="0" applyNumberFormat="1" applyFont="1" applyBorder="1" applyAlignment="1">
      <alignment horizontal="center" vertical="center"/>
    </xf>
    <xf numFmtId="49" fontId="33" fillId="0" borderId="15" xfId="0" applyNumberFormat="1" applyFont="1" applyBorder="1" applyAlignment="1">
      <alignment horizontal="center" vertical="center"/>
    </xf>
    <xf numFmtId="49" fontId="33" fillId="0" borderId="16" xfId="0" applyNumberFormat="1" applyFont="1" applyBorder="1" applyAlignment="1">
      <alignment horizontal="center" vertical="center"/>
    </xf>
    <xf numFmtId="49" fontId="33" fillId="0" borderId="14" xfId="0" applyNumberFormat="1" applyFont="1" applyBorder="1" applyAlignment="1">
      <alignment horizontal="center" vertical="center" wrapText="1"/>
    </xf>
    <xf numFmtId="49" fontId="33" fillId="0" borderId="10" xfId="0" applyNumberFormat="1" applyFont="1" applyBorder="1" applyAlignment="1">
      <alignment horizontal="center" vertical="center"/>
    </xf>
    <xf numFmtId="49" fontId="33" fillId="0" borderId="12" xfId="0" applyNumberFormat="1" applyFont="1" applyBorder="1" applyAlignment="1">
      <alignment horizontal="center" vertical="center"/>
    </xf>
    <xf numFmtId="49" fontId="33" fillId="0" borderId="60" xfId="0" applyNumberFormat="1" applyFont="1" applyBorder="1" applyAlignment="1">
      <alignment horizontal="center" vertical="center"/>
    </xf>
    <xf numFmtId="49" fontId="33" fillId="0" borderId="62" xfId="0" applyNumberFormat="1" applyFont="1" applyBorder="1" applyAlignment="1">
      <alignment horizontal="center" vertical="center"/>
    </xf>
    <xf numFmtId="49" fontId="33" fillId="0" borderId="53" xfId="0" applyNumberFormat="1" applyFont="1" applyBorder="1" applyAlignment="1">
      <alignment horizontal="center" vertical="center"/>
    </xf>
    <xf numFmtId="49" fontId="33" fillId="0" borderId="60" xfId="0" applyNumberFormat="1" applyFont="1" applyBorder="1" applyAlignment="1">
      <alignment horizontal="center" vertical="center" wrapText="1"/>
    </xf>
    <xf numFmtId="49" fontId="33" fillId="0" borderId="70" xfId="0" applyNumberFormat="1" applyFont="1" applyBorder="1" applyAlignment="1">
      <alignment horizontal="center" vertical="center"/>
    </xf>
    <xf numFmtId="49" fontId="33" fillId="26" borderId="22" xfId="0" applyNumberFormat="1" applyFont="1" applyFill="1" applyBorder="1" applyAlignment="1">
      <alignment horizontal="center" vertical="center"/>
    </xf>
    <xf numFmtId="49" fontId="33" fillId="26" borderId="39" xfId="0" applyNumberFormat="1" applyFont="1" applyFill="1" applyBorder="1" applyAlignment="1">
      <alignment horizontal="center" vertical="center"/>
    </xf>
    <xf numFmtId="49" fontId="33" fillId="26" borderId="18" xfId="0" applyNumberFormat="1" applyFont="1" applyFill="1" applyBorder="1" applyAlignment="1">
      <alignment horizontal="center" vertical="center"/>
    </xf>
    <xf numFmtId="49" fontId="33" fillId="26" borderId="72" xfId="0" applyNumberFormat="1" applyFont="1" applyFill="1" applyBorder="1" applyAlignment="1">
      <alignment horizontal="center" vertical="center"/>
    </xf>
    <xf numFmtId="49" fontId="33" fillId="0" borderId="41" xfId="0" applyNumberFormat="1" applyFont="1" applyBorder="1" applyAlignment="1">
      <alignment horizontal="center" vertical="center" wrapText="1"/>
    </xf>
    <xf numFmtId="49" fontId="33" fillId="0" borderId="40" xfId="0" applyNumberFormat="1" applyFont="1" applyBorder="1" applyAlignment="1">
      <alignment horizontal="center" vertical="center"/>
    </xf>
    <xf numFmtId="49" fontId="33" fillId="0" borderId="43" xfId="0" applyNumberFormat="1" applyFont="1" applyBorder="1" applyAlignment="1">
      <alignment horizontal="center" vertical="center"/>
    </xf>
    <xf numFmtId="49" fontId="33" fillId="0" borderId="65" xfId="0" applyNumberFormat="1" applyFont="1" applyBorder="1" applyAlignment="1">
      <alignment horizontal="center" vertical="center"/>
    </xf>
    <xf numFmtId="0" fontId="8" fillId="32" borderId="0" xfId="0" applyFont="1" applyFill="1" applyAlignment="1" applyProtection="1">
      <alignment horizontal="center"/>
    </xf>
    <xf numFmtId="0" fontId="41" fillId="0" borderId="0" xfId="0" applyFont="1" applyAlignment="1" applyProtection="1">
      <alignment vertical="center"/>
      <protection locked="0"/>
    </xf>
    <xf numFmtId="0" fontId="9" fillId="30" borderId="22" xfId="0" applyFont="1" applyFill="1" applyBorder="1" applyAlignment="1" applyProtection="1">
      <alignment horizontal="center" vertical="center"/>
    </xf>
    <xf numFmtId="0" fontId="9" fillId="30" borderId="39" xfId="0" applyFont="1" applyFill="1" applyBorder="1" applyAlignment="1" applyProtection="1">
      <alignment horizontal="center" vertical="center"/>
    </xf>
    <xf numFmtId="0" fontId="8" fillId="32" borderId="0" xfId="0" applyFont="1" applyFill="1" applyAlignment="1" applyProtection="1">
      <alignment horizontal="center" vertical="center"/>
    </xf>
    <xf numFmtId="0" fontId="9" fillId="30" borderId="35" xfId="0" applyFont="1" applyFill="1" applyBorder="1" applyAlignment="1" applyProtection="1">
      <alignment horizontal="center" vertical="center"/>
    </xf>
    <xf numFmtId="0" fontId="9" fillId="30" borderId="36" xfId="0" applyFont="1" applyFill="1" applyBorder="1" applyAlignment="1" applyProtection="1">
      <alignment horizontal="center" vertical="center"/>
    </xf>
    <xf numFmtId="0" fontId="9" fillId="30" borderId="37" xfId="0" applyFont="1" applyFill="1" applyBorder="1" applyAlignment="1" applyProtection="1">
      <alignment horizontal="center" vertical="center"/>
    </xf>
    <xf numFmtId="0" fontId="9" fillId="30" borderId="20" xfId="0" applyFont="1" applyFill="1" applyBorder="1" applyAlignment="1" applyProtection="1">
      <alignment horizontal="center" vertical="center"/>
    </xf>
    <xf numFmtId="0" fontId="9" fillId="30" borderId="21" xfId="0" applyFont="1" applyFill="1" applyBorder="1" applyAlignment="1" applyProtection="1">
      <alignment horizontal="center" vertical="center"/>
    </xf>
    <xf numFmtId="0" fontId="9" fillId="30" borderId="17" xfId="0" applyFont="1" applyFill="1" applyBorder="1" applyAlignment="1" applyProtection="1">
      <alignment horizontal="center" vertical="center"/>
    </xf>
    <xf numFmtId="0" fontId="6" fillId="30" borderId="45" xfId="0" applyFont="1" applyFill="1" applyBorder="1" applyAlignment="1" applyProtection="1">
      <alignment horizontal="center" vertical="center"/>
    </xf>
    <xf numFmtId="0" fontId="6" fillId="30" borderId="94" xfId="0" applyFont="1" applyFill="1" applyBorder="1" applyAlignment="1" applyProtection="1">
      <alignment horizontal="center" vertical="center"/>
    </xf>
    <xf numFmtId="0" fontId="9" fillId="30" borderId="72" xfId="0" applyFont="1" applyFill="1" applyBorder="1" applyAlignment="1" applyProtection="1">
      <alignment horizontal="center" vertical="center"/>
    </xf>
    <xf numFmtId="0" fontId="9" fillId="30" borderId="20" xfId="0" applyFont="1" applyFill="1" applyBorder="1" applyAlignment="1" applyProtection="1">
      <alignment horizontal="center" vertical="center" wrapText="1"/>
    </xf>
    <xf numFmtId="0" fontId="9" fillId="30" borderId="19" xfId="0" applyFont="1" applyFill="1" applyBorder="1" applyAlignment="1" applyProtection="1">
      <alignment horizontal="center" vertical="center"/>
    </xf>
    <xf numFmtId="0" fontId="9" fillId="30" borderId="34" xfId="0" applyFont="1" applyFill="1" applyBorder="1" applyAlignment="1" applyProtection="1">
      <alignment horizontal="center" vertical="center"/>
    </xf>
    <xf numFmtId="0" fontId="9" fillId="30" borderId="42" xfId="0" applyFont="1" applyFill="1" applyBorder="1" applyAlignment="1" applyProtection="1">
      <alignment horizontal="center" vertical="center"/>
    </xf>
    <xf numFmtId="0" fontId="9" fillId="30" borderId="38" xfId="0" applyFont="1" applyFill="1" applyBorder="1" applyAlignment="1" applyProtection="1">
      <alignment horizontal="center" vertical="center" wrapText="1"/>
    </xf>
    <xf numFmtId="0" fontId="9" fillId="30" borderId="26" xfId="0" applyFont="1" applyFill="1" applyBorder="1" applyAlignment="1" applyProtection="1">
      <alignment horizontal="center" vertical="center"/>
    </xf>
    <xf numFmtId="0" fontId="9" fillId="30" borderId="18" xfId="0" applyFont="1" applyFill="1" applyBorder="1" applyAlignment="1" applyProtection="1">
      <alignment horizontal="center" vertical="center"/>
    </xf>
    <xf numFmtId="0" fontId="9" fillId="30" borderId="30" xfId="0" applyFont="1" applyFill="1" applyBorder="1" applyAlignment="1" applyProtection="1">
      <alignment horizontal="center" vertical="center" wrapText="1"/>
    </xf>
    <xf numFmtId="0" fontId="9" fillId="30" borderId="17" xfId="0" applyFont="1" applyFill="1" applyBorder="1" applyAlignment="1" applyProtection="1">
      <alignment horizontal="center" vertical="center" wrapText="1"/>
    </xf>
    <xf numFmtId="0" fontId="9" fillId="30" borderId="31" xfId="0" applyFont="1" applyFill="1" applyBorder="1" applyAlignment="1" applyProtection="1">
      <alignment horizontal="center" vertical="center" wrapText="1"/>
    </xf>
    <xf numFmtId="0" fontId="9" fillId="30" borderId="32" xfId="0" applyFont="1" applyFill="1" applyBorder="1" applyAlignment="1" applyProtection="1">
      <alignment horizontal="center" vertical="center"/>
    </xf>
    <xf numFmtId="0" fontId="9" fillId="30" borderId="33" xfId="0" applyFont="1" applyFill="1" applyBorder="1" applyAlignment="1" applyProtection="1">
      <alignment horizontal="center" vertical="center"/>
    </xf>
    <xf numFmtId="0" fontId="9" fillId="30" borderId="35" xfId="0" applyFont="1" applyFill="1" applyBorder="1" applyAlignment="1" applyProtection="1">
      <alignment horizontal="center" vertical="center" wrapText="1"/>
    </xf>
    <xf numFmtId="0" fontId="9" fillId="30" borderId="45" xfId="0" applyFont="1" applyFill="1" applyBorder="1" applyAlignment="1" applyProtection="1">
      <alignment horizontal="center" vertical="center"/>
    </xf>
    <xf numFmtId="0" fontId="9" fillId="30" borderId="94" xfId="0" applyFont="1" applyFill="1" applyBorder="1" applyAlignment="1" applyProtection="1">
      <alignment horizontal="center" vertical="center"/>
    </xf>
    <xf numFmtId="0" fontId="10" fillId="30" borderId="30" xfId="0" applyFont="1" applyFill="1" applyBorder="1" applyAlignment="1" applyProtection="1">
      <alignment horizontal="center" vertical="center" wrapText="1"/>
    </xf>
    <xf numFmtId="0" fontId="10" fillId="30" borderId="17" xfId="0" applyFont="1" applyFill="1" applyBorder="1" applyAlignment="1" applyProtection="1">
      <alignment horizontal="center" vertical="center" wrapText="1"/>
    </xf>
    <xf numFmtId="0" fontId="9" fillId="30" borderId="28" xfId="0" applyFont="1" applyFill="1" applyBorder="1" applyAlignment="1" applyProtection="1">
      <alignment horizontal="center" vertical="center"/>
    </xf>
    <xf numFmtId="0" fontId="9" fillId="30" borderId="29" xfId="0" applyFont="1" applyFill="1" applyBorder="1" applyAlignment="1" applyProtection="1">
      <alignment horizontal="center" vertical="center"/>
    </xf>
    <xf numFmtId="0" fontId="9" fillId="30" borderId="21" xfId="0" applyFont="1" applyFill="1" applyBorder="1" applyAlignment="1" applyProtection="1">
      <alignment horizontal="center" vertical="center" wrapText="1"/>
    </xf>
    <xf numFmtId="0" fontId="8" fillId="29" borderId="0" xfId="0" applyFont="1" applyFill="1" applyAlignment="1" applyProtection="1">
      <alignment horizontal="center" vertical="center"/>
    </xf>
    <xf numFmtId="0" fontId="10" fillId="30" borderId="20" xfId="0" applyFont="1" applyFill="1" applyBorder="1" applyAlignment="1" applyProtection="1">
      <alignment horizontal="center" vertical="center"/>
    </xf>
    <xf numFmtId="0" fontId="10" fillId="30" borderId="21" xfId="0" applyFont="1" applyFill="1" applyBorder="1" applyAlignment="1" applyProtection="1">
      <alignment horizontal="center" vertical="center"/>
    </xf>
    <xf numFmtId="0" fontId="10" fillId="30" borderId="17" xfId="0" applyFont="1" applyFill="1" applyBorder="1" applyAlignment="1" applyProtection="1">
      <alignment horizontal="center" vertical="center"/>
    </xf>
    <xf numFmtId="0" fontId="10" fillId="30" borderId="20" xfId="0" applyFont="1" applyFill="1" applyBorder="1" applyAlignment="1" applyProtection="1">
      <alignment horizontal="center" vertical="center" wrapText="1"/>
    </xf>
    <xf numFmtId="0" fontId="32" fillId="25" borderId="0" xfId="0" applyFont="1" applyFill="1" applyAlignment="1" applyProtection="1">
      <alignment horizontal="center"/>
    </xf>
    <xf numFmtId="0" fontId="9" fillId="35" borderId="15" xfId="0" applyFont="1" applyFill="1" applyBorder="1" applyAlignment="1" applyProtection="1">
      <alignment horizontal="center" vertical="center" wrapText="1"/>
    </xf>
    <xf numFmtId="0" fontId="9" fillId="35" borderId="11" xfId="0" applyFont="1" applyFill="1" applyBorder="1" applyAlignment="1" applyProtection="1">
      <alignment horizontal="center" vertical="center"/>
    </xf>
    <xf numFmtId="0" fontId="10" fillId="35" borderId="15" xfId="0" applyFont="1" applyFill="1" applyBorder="1" applyAlignment="1" applyProtection="1">
      <alignment horizontal="center" vertical="center" wrapText="1"/>
    </xf>
    <xf numFmtId="0" fontId="10" fillId="35" borderId="11" xfId="0" applyFont="1" applyFill="1" applyBorder="1" applyAlignment="1" applyProtection="1">
      <alignment horizontal="center" vertical="center"/>
    </xf>
    <xf numFmtId="0" fontId="9" fillId="35" borderId="15" xfId="0" applyFont="1" applyFill="1" applyBorder="1" applyAlignment="1" applyProtection="1">
      <alignment horizontal="center" vertical="center"/>
    </xf>
    <xf numFmtId="0" fontId="9" fillId="35" borderId="14" xfId="0" applyFont="1" applyFill="1" applyBorder="1" applyAlignment="1" applyProtection="1">
      <alignment horizontal="center" vertical="center"/>
    </xf>
    <xf numFmtId="0" fontId="9" fillId="35" borderId="10" xfId="0" applyFont="1" applyFill="1" applyBorder="1" applyAlignment="1" applyProtection="1">
      <alignment horizontal="center" vertical="center"/>
    </xf>
    <xf numFmtId="0" fontId="9" fillId="35" borderId="16" xfId="0" applyFont="1" applyFill="1" applyBorder="1" applyAlignment="1" applyProtection="1">
      <alignment horizontal="center" vertical="center" wrapText="1"/>
    </xf>
    <xf numFmtId="0" fontId="9" fillId="35" borderId="24" xfId="0" applyFont="1" applyFill="1" applyBorder="1" applyAlignment="1" applyProtection="1">
      <alignment horizontal="center" vertical="center"/>
    </xf>
    <xf numFmtId="0" fontId="6" fillId="35" borderId="42" xfId="0" applyFont="1" applyFill="1" applyBorder="1" applyAlignment="1" applyProtection="1">
      <alignment horizontal="center" vertical="center"/>
    </xf>
    <xf numFmtId="0" fontId="6" fillId="35" borderId="39" xfId="0" applyFont="1" applyFill="1" applyBorder="1" applyAlignment="1" applyProtection="1">
      <alignment horizontal="center" vertical="center"/>
    </xf>
    <xf numFmtId="0" fontId="9" fillId="35" borderId="39" xfId="0" applyFont="1" applyFill="1" applyBorder="1" applyAlignment="1" applyProtection="1">
      <alignment horizontal="center" vertical="center"/>
    </xf>
    <xf numFmtId="0" fontId="10" fillId="35" borderId="20" xfId="0" applyFont="1" applyFill="1" applyBorder="1" applyAlignment="1" applyProtection="1">
      <alignment horizontal="center" vertical="center" wrapText="1"/>
    </xf>
    <xf numFmtId="0" fontId="10" fillId="35" borderId="21" xfId="0" applyFont="1" applyFill="1" applyBorder="1" applyAlignment="1" applyProtection="1">
      <alignment horizontal="center" vertical="center"/>
    </xf>
    <xf numFmtId="0" fontId="10" fillId="35" borderId="17" xfId="0" applyFont="1" applyFill="1" applyBorder="1" applyAlignment="1" applyProtection="1">
      <alignment horizontal="center" vertical="center"/>
    </xf>
  </cellXfs>
  <cellStyles count="48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  <cellStyle name="ハイパーリンク 2" xfId="46"/>
    <cellStyle name="桁区切り 2" xfId="43"/>
    <cellStyle name="標準" xfId="0" builtinId="0"/>
    <cellStyle name="標準 2" xfId="44"/>
    <cellStyle name="標準 3" xfId="45"/>
    <cellStyle name="標準 4" xfId="42"/>
    <cellStyle name="標準 4 2" xfId="47"/>
  </cellStyles>
  <dxfs count="6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6699FF"/>
      <color rgb="FF99CCFF"/>
      <color rgb="FFCCECFF"/>
      <color rgb="FFCCFF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53</xdr:row>
      <xdr:rowOff>68491</xdr:rowOff>
    </xdr:from>
    <xdr:to>
      <xdr:col>9</xdr:col>
      <xdr:colOff>504825</xdr:colOff>
      <xdr:row>57</xdr:row>
      <xdr:rowOff>69820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9260116"/>
          <a:ext cx="2343150" cy="69665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0</xdr:rowOff>
        </xdr:from>
        <xdr:to>
          <xdr:col>3</xdr:col>
          <xdr:colOff>104775</xdr:colOff>
          <xdr:row>10</xdr:row>
          <xdr:rowOff>19050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Level 1.1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9525</xdr:rowOff>
        </xdr:from>
        <xdr:to>
          <xdr:col>3</xdr:col>
          <xdr:colOff>104775</xdr:colOff>
          <xdr:row>11</xdr:row>
          <xdr:rowOff>28575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Level 1.5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9525</xdr:rowOff>
        </xdr:from>
        <xdr:to>
          <xdr:col>3</xdr:col>
          <xdr:colOff>104775</xdr:colOff>
          <xdr:row>12</xdr:row>
          <xdr:rowOff>28575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Level 2.1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9525</xdr:rowOff>
        </xdr:from>
        <xdr:to>
          <xdr:col>3</xdr:col>
          <xdr:colOff>104775</xdr:colOff>
          <xdr:row>13</xdr:row>
          <xdr:rowOff>28575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Level 3.1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0</xdr:rowOff>
        </xdr:from>
        <xdr:to>
          <xdr:col>3</xdr:col>
          <xdr:colOff>104775</xdr:colOff>
          <xdr:row>14</xdr:row>
          <xdr:rowOff>19050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Level 1A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9525</xdr:rowOff>
        </xdr:from>
        <xdr:to>
          <xdr:col>3</xdr:col>
          <xdr:colOff>104775</xdr:colOff>
          <xdr:row>15</xdr:row>
          <xdr:rowOff>28575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Level 1B1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9525</xdr:rowOff>
        </xdr:from>
        <xdr:to>
          <xdr:col>3</xdr:col>
          <xdr:colOff>104775</xdr:colOff>
          <xdr:row>16</xdr:row>
          <xdr:rowOff>28575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Level 1B2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domain.pasco.co.jp\sv203285\&#20849;&#26377;\&#21046;&#38480;&#24773;&#22577;\&#29289;&#20214;\1_&#31292;&#21205;\000_&#20195;&#29702;&#24215;&#36009;&#22770;\01_ALOS-2\00_&#26989;&#21209;&#31649;&#29702;\04_&#26989;&#21209;&#24115;&#31080;\&#27880;&#25991;&#26126;&#32048;&#26360;\v210302_01_&#27491;&#24335;&#29256;\ALOS2Ordersheet_J_v21030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訂履歴"/>
      <sheetName val="注文依頼書"/>
      <sheetName val="PALSAR2観測要求"/>
      <sheetName val="参照用"/>
      <sheetName val="PALSAR2 L1.1"/>
      <sheetName val="PALSAR2 L1.5"/>
      <sheetName val="PALSAR2 L2.1"/>
      <sheetName val="PALSAR2 L3.1"/>
      <sheetName val="PRISM L1A"/>
      <sheetName val="PRISM LB1"/>
      <sheetName val="PRISM L1B2"/>
    </sheetNames>
    <sheetDataSet>
      <sheetData sheetId="0"/>
      <sheetData sheetId="1"/>
      <sheetData sheetId="2"/>
      <sheetData sheetId="3">
        <row r="4">
          <cell r="C4" t="str">
            <v>政府機関・組織</v>
          </cell>
          <cell r="D4" t="str">
            <v>自治体</v>
          </cell>
          <cell r="E4" t="str">
            <v>教育・研究機関</v>
          </cell>
          <cell r="F4" t="str">
            <v>民間企業</v>
          </cell>
          <cell r="G4" t="str">
            <v>個人</v>
          </cell>
          <cell r="H4" t="str">
            <v>その他</v>
          </cell>
        </row>
        <row r="106">
          <cell r="D106" t="str">
            <v>Map North</v>
          </cell>
        </row>
        <row r="107">
          <cell r="D107" t="str">
            <v>True North</v>
          </cell>
        </row>
        <row r="184">
          <cell r="C184" t="str">
            <v>Spotlight</v>
          </cell>
          <cell r="D184" t="str">
            <v>UltraFine</v>
          </cell>
          <cell r="E184" t="str">
            <v>HighSensitive</v>
          </cell>
          <cell r="F184" t="str">
            <v>Fine</v>
          </cell>
          <cell r="G184" t="str">
            <v>ScanSARNominal</v>
          </cell>
          <cell r="H184" t="str">
            <v>ScanSARWide</v>
          </cell>
        </row>
        <row r="196">
          <cell r="C196" t="str">
            <v>バースト方式</v>
          </cell>
        </row>
        <row r="197">
          <cell r="C197" t="str">
            <v>フルアパーチャ方式</v>
          </cell>
        </row>
        <row r="211">
          <cell r="B211" t="str">
            <v>スポットライト</v>
          </cell>
          <cell r="C211" t="str">
            <v>高分解能(3m)</v>
          </cell>
          <cell r="D211" t="str">
            <v>高分解能(6m)</v>
          </cell>
          <cell r="E211" t="str">
            <v>高分解能(10m)</v>
          </cell>
          <cell r="F211" t="str">
            <v>広域観測(350km 14MHz)</v>
          </cell>
          <cell r="G211" t="str">
            <v>広域観測(350km 28MHz)</v>
          </cell>
          <cell r="H211" t="str">
            <v>広域観測(490km 14MHz)</v>
          </cell>
        </row>
        <row r="212">
          <cell r="B212" t="str">
            <v>HH</v>
          </cell>
          <cell r="C212" t="str">
            <v>HH</v>
          </cell>
          <cell r="D212" t="str">
            <v>HH</v>
          </cell>
        </row>
        <row r="213">
          <cell r="B213" t="str">
            <v>VV</v>
          </cell>
          <cell r="C213" t="str">
            <v>VV</v>
          </cell>
          <cell r="D213" t="str">
            <v>VV</v>
          </cell>
        </row>
        <row r="214">
          <cell r="B214" t="str">
            <v>HV</v>
          </cell>
          <cell r="C214" t="str">
            <v>HV</v>
          </cell>
          <cell r="D214" t="str">
            <v>HV</v>
          </cell>
        </row>
        <row r="215">
          <cell r="B215" t="str">
            <v>VH</v>
          </cell>
          <cell r="C215" t="str">
            <v>VH</v>
          </cell>
          <cell r="D215" t="str">
            <v>VH</v>
          </cell>
        </row>
        <row r="216">
          <cell r="C216" t="str">
            <v>HH+HV</v>
          </cell>
          <cell r="D216" t="str">
            <v>HH+HV</v>
          </cell>
        </row>
        <row r="217">
          <cell r="C217" t="str">
            <v>VV+VH</v>
          </cell>
          <cell r="D217" t="str">
            <v>VV+VH</v>
          </cell>
        </row>
        <row r="218">
          <cell r="D218" t="str">
            <v>HH+HV+VH+VV</v>
          </cell>
        </row>
        <row r="224">
          <cell r="F224" t="str">
            <v>GISMAP</v>
          </cell>
        </row>
        <row r="225">
          <cell r="F225" t="str">
            <v>AW3D30</v>
          </cell>
        </row>
        <row r="232">
          <cell r="C232" t="str">
            <v>U1-1</v>
          </cell>
          <cell r="D232" t="str">
            <v>H1-1</v>
          </cell>
          <cell r="E232" t="str">
            <v>F1-1</v>
          </cell>
          <cell r="F232" t="str">
            <v>W1</v>
          </cell>
          <cell r="H232" t="str">
            <v>V1</v>
          </cell>
          <cell r="I232" t="str">
            <v>FP6-1</v>
          </cell>
          <cell r="J232" t="str">
            <v>FP10-1</v>
          </cell>
        </row>
        <row r="233">
          <cell r="C233" t="str">
            <v>U1-2</v>
          </cell>
          <cell r="D233" t="str">
            <v>H1-2</v>
          </cell>
          <cell r="E233" t="str">
            <v>F1-2</v>
          </cell>
          <cell r="F233" t="str">
            <v>W2</v>
          </cell>
          <cell r="H233" t="str">
            <v>V2</v>
          </cell>
          <cell r="I233" t="str">
            <v>FP6-2</v>
          </cell>
        </row>
        <row r="234">
          <cell r="C234" t="str">
            <v>U1-3</v>
          </cell>
          <cell r="D234" t="str">
            <v>H1-3</v>
          </cell>
          <cell r="E234" t="str">
            <v>F1-3</v>
          </cell>
          <cell r="F234" t="str">
            <v>W3</v>
          </cell>
          <cell r="H234" t="str">
            <v>V3</v>
          </cell>
          <cell r="I234" t="str">
            <v>FP6-3</v>
          </cell>
        </row>
        <row r="235">
          <cell r="C235" t="str">
            <v>U1-4</v>
          </cell>
          <cell r="D235" t="str">
            <v>H1-4</v>
          </cell>
          <cell r="E235" t="str">
            <v>F1-4</v>
          </cell>
          <cell r="F235" t="str">
            <v>W4</v>
          </cell>
          <cell r="I235" t="str">
            <v>FP6-4</v>
          </cell>
        </row>
        <row r="236">
          <cell r="C236" t="str">
            <v>U1-5</v>
          </cell>
          <cell r="D236" t="str">
            <v>H1-5</v>
          </cell>
          <cell r="E236" t="str">
            <v>F2-5</v>
          </cell>
          <cell r="I236" t="str">
            <v>FP6-5</v>
          </cell>
        </row>
        <row r="237">
          <cell r="C237" t="str">
            <v>U2-6</v>
          </cell>
          <cell r="D237" t="str">
            <v>H2-6</v>
          </cell>
          <cell r="E237" t="str">
            <v>F2-6</v>
          </cell>
          <cell r="I237" t="str">
            <v>FP6-6</v>
          </cell>
        </row>
        <row r="238">
          <cell r="C238" t="str">
            <v>U2-7</v>
          </cell>
          <cell r="D238" t="str">
            <v>H2-7</v>
          </cell>
          <cell r="E238" t="str">
            <v>F2-7</v>
          </cell>
          <cell r="I238" t="str">
            <v>FP6-7</v>
          </cell>
        </row>
        <row r="239">
          <cell r="C239" t="str">
            <v>U2-8</v>
          </cell>
          <cell r="D239" t="str">
            <v>H2-8</v>
          </cell>
          <cell r="E239" t="str">
            <v>F3-8</v>
          </cell>
        </row>
        <row r="240">
          <cell r="C240" t="str">
            <v>U2-9</v>
          </cell>
          <cell r="D240" t="str">
            <v>H2-9</v>
          </cell>
          <cell r="E240" t="str">
            <v>F3-9</v>
          </cell>
        </row>
        <row r="241">
          <cell r="C241" t="str">
            <v>U3-10</v>
          </cell>
          <cell r="D241" t="str">
            <v>H3-10</v>
          </cell>
          <cell r="E241" t="str">
            <v>F3-10</v>
          </cell>
        </row>
        <row r="242">
          <cell r="C242" t="str">
            <v>U3-11</v>
          </cell>
          <cell r="D242" t="str">
            <v>H3-11</v>
          </cell>
          <cell r="E242" t="str">
            <v>F3-11</v>
          </cell>
        </row>
        <row r="243">
          <cell r="C243" t="str">
            <v>U3-12</v>
          </cell>
          <cell r="D243" t="str">
            <v>H3-12</v>
          </cell>
          <cell r="E243" t="str">
            <v>F3-12</v>
          </cell>
        </row>
        <row r="244">
          <cell r="C244" t="str">
            <v>U3-13</v>
          </cell>
          <cell r="D244" t="str">
            <v>H3-13</v>
          </cell>
          <cell r="E244" t="str">
            <v>F4-13</v>
          </cell>
        </row>
        <row r="245">
          <cell r="C245" t="str">
            <v>U3-14</v>
          </cell>
          <cell r="D245" t="str">
            <v>H3-14</v>
          </cell>
          <cell r="E245" t="str">
            <v>F4-14</v>
          </cell>
        </row>
        <row r="246">
          <cell r="C246" t="str">
            <v>U4-15</v>
          </cell>
          <cell r="D246" t="str">
            <v>H4-15</v>
          </cell>
          <cell r="E246" t="str">
            <v>F4-15</v>
          </cell>
        </row>
        <row r="247">
          <cell r="C247" t="str">
            <v>U4-16</v>
          </cell>
          <cell r="D247" t="str">
            <v>H4-16</v>
          </cell>
          <cell r="E247" t="str">
            <v>F4-16</v>
          </cell>
        </row>
        <row r="248">
          <cell r="C248" t="str">
            <v>U4-17</v>
          </cell>
          <cell r="D248" t="str">
            <v>H4-17</v>
          </cell>
          <cell r="E248" t="str">
            <v>F4-17</v>
          </cell>
        </row>
        <row r="249">
          <cell r="C249" t="str">
            <v>U4-18</v>
          </cell>
          <cell r="D249" t="str">
            <v>H4-18</v>
          </cell>
          <cell r="E249" t="str">
            <v>F5-18</v>
          </cell>
        </row>
        <row r="250">
          <cell r="C250" t="str">
            <v>U4-19</v>
          </cell>
          <cell r="D250" t="str">
            <v>H4-19</v>
          </cell>
          <cell r="E250" t="str">
            <v>F5-19</v>
          </cell>
        </row>
        <row r="251">
          <cell r="C251" t="str">
            <v>U5-20</v>
          </cell>
          <cell r="D251" t="str">
            <v>H5-20</v>
          </cell>
          <cell r="E251" t="str">
            <v>F5-20</v>
          </cell>
        </row>
        <row r="252">
          <cell r="C252" t="str">
            <v>U5-21</v>
          </cell>
          <cell r="D252" t="str">
            <v>H5-21</v>
          </cell>
          <cell r="E252" t="str">
            <v>F5-21</v>
          </cell>
        </row>
        <row r="253">
          <cell r="C253" t="str">
            <v>U5-22</v>
          </cell>
          <cell r="D253" t="str">
            <v>H5-22</v>
          </cell>
          <cell r="E253" t="str">
            <v>F5-22</v>
          </cell>
        </row>
        <row r="254">
          <cell r="C254" t="str">
            <v>U5-23</v>
          </cell>
          <cell r="D254" t="str">
            <v>H5-23</v>
          </cell>
        </row>
        <row r="255">
          <cell r="C255" t="str">
            <v>U5-24</v>
          </cell>
          <cell r="D255" t="str">
            <v>H5-24</v>
          </cell>
        </row>
        <row r="259">
          <cell r="C259" t="str">
            <v>シーン中心のゾーン番号</v>
          </cell>
          <cell r="D259" t="str">
            <v>PS指定デフォルト</v>
          </cell>
          <cell r="E259" t="str">
            <v>LCC基準デフォルト</v>
          </cell>
        </row>
        <row r="260">
          <cell r="C260">
            <v>1</v>
          </cell>
          <cell r="D260" t="str">
            <v>PS指定</v>
          </cell>
          <cell r="E260" t="str">
            <v>LCC基準指定</v>
          </cell>
        </row>
        <row r="261">
          <cell r="C261">
            <v>2</v>
          </cell>
        </row>
        <row r="262">
          <cell r="C262">
            <v>3</v>
          </cell>
        </row>
        <row r="263">
          <cell r="C263">
            <v>4</v>
          </cell>
        </row>
        <row r="264">
          <cell r="C264">
            <v>5</v>
          </cell>
        </row>
        <row r="265">
          <cell r="C265">
            <v>6</v>
          </cell>
        </row>
        <row r="266">
          <cell r="C266">
            <v>7</v>
          </cell>
        </row>
        <row r="267">
          <cell r="C267">
            <v>8</v>
          </cell>
        </row>
        <row r="268">
          <cell r="C268">
            <v>9</v>
          </cell>
        </row>
        <row r="269">
          <cell r="C269">
            <v>10</v>
          </cell>
        </row>
        <row r="270">
          <cell r="C270">
            <v>11</v>
          </cell>
        </row>
        <row r="271">
          <cell r="C271">
            <v>12</v>
          </cell>
        </row>
        <row r="272">
          <cell r="C272">
            <v>13</v>
          </cell>
        </row>
        <row r="273">
          <cell r="C273">
            <v>14</v>
          </cell>
        </row>
        <row r="274">
          <cell r="C274">
            <v>15</v>
          </cell>
        </row>
        <row r="275">
          <cell r="C275">
            <v>16</v>
          </cell>
        </row>
        <row r="276">
          <cell r="C276">
            <v>17</v>
          </cell>
        </row>
        <row r="277">
          <cell r="C277">
            <v>18</v>
          </cell>
        </row>
        <row r="278">
          <cell r="C278">
            <v>19</v>
          </cell>
        </row>
        <row r="279">
          <cell r="C279">
            <v>20</v>
          </cell>
        </row>
        <row r="280">
          <cell r="C280">
            <v>21</v>
          </cell>
        </row>
        <row r="281">
          <cell r="C281">
            <v>22</v>
          </cell>
        </row>
        <row r="282">
          <cell r="C282">
            <v>23</v>
          </cell>
        </row>
        <row r="283">
          <cell r="C283">
            <v>24</v>
          </cell>
        </row>
        <row r="284">
          <cell r="C284">
            <v>25</v>
          </cell>
        </row>
        <row r="285">
          <cell r="C285">
            <v>26</v>
          </cell>
        </row>
        <row r="286">
          <cell r="C286">
            <v>27</v>
          </cell>
        </row>
        <row r="287">
          <cell r="C287">
            <v>28</v>
          </cell>
        </row>
        <row r="288">
          <cell r="C288">
            <v>29</v>
          </cell>
        </row>
        <row r="289">
          <cell r="C289">
            <v>30</v>
          </cell>
        </row>
        <row r="290">
          <cell r="C290">
            <v>31</v>
          </cell>
        </row>
        <row r="291">
          <cell r="C291">
            <v>32</v>
          </cell>
        </row>
        <row r="292">
          <cell r="C292">
            <v>33</v>
          </cell>
        </row>
        <row r="293">
          <cell r="C293">
            <v>34</v>
          </cell>
        </row>
        <row r="294">
          <cell r="C294">
            <v>35</v>
          </cell>
        </row>
        <row r="295">
          <cell r="C295">
            <v>36</v>
          </cell>
        </row>
        <row r="296">
          <cell r="C296">
            <v>37</v>
          </cell>
        </row>
        <row r="297">
          <cell r="C297">
            <v>38</v>
          </cell>
        </row>
        <row r="298">
          <cell r="C298">
            <v>39</v>
          </cell>
        </row>
        <row r="299">
          <cell r="C299">
            <v>40</v>
          </cell>
        </row>
        <row r="300">
          <cell r="C300">
            <v>41</v>
          </cell>
        </row>
        <row r="301">
          <cell r="C301">
            <v>42</v>
          </cell>
        </row>
        <row r="302">
          <cell r="C302">
            <v>43</v>
          </cell>
        </row>
        <row r="303">
          <cell r="C303">
            <v>44</v>
          </cell>
        </row>
        <row r="304">
          <cell r="C304">
            <v>45</v>
          </cell>
        </row>
        <row r="305">
          <cell r="C305">
            <v>46</v>
          </cell>
        </row>
        <row r="306">
          <cell r="C306">
            <v>47</v>
          </cell>
        </row>
        <row r="307">
          <cell r="C307">
            <v>48</v>
          </cell>
        </row>
        <row r="308">
          <cell r="C308">
            <v>49</v>
          </cell>
        </row>
        <row r="309">
          <cell r="C309">
            <v>50</v>
          </cell>
        </row>
        <row r="310">
          <cell r="C310">
            <v>51</v>
          </cell>
        </row>
        <row r="311">
          <cell r="C311">
            <v>52</v>
          </cell>
        </row>
        <row r="312">
          <cell r="C312">
            <v>53</v>
          </cell>
        </row>
        <row r="313">
          <cell r="C313">
            <v>54</v>
          </cell>
        </row>
        <row r="314">
          <cell r="C314">
            <v>55</v>
          </cell>
        </row>
        <row r="315">
          <cell r="C315">
            <v>56</v>
          </cell>
        </row>
        <row r="316">
          <cell r="C316">
            <v>57</v>
          </cell>
        </row>
        <row r="317">
          <cell r="C317">
            <v>58</v>
          </cell>
        </row>
        <row r="318">
          <cell r="C318">
            <v>59</v>
          </cell>
        </row>
        <row r="319">
          <cell r="C319">
            <v>60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L14" sqref="L14"/>
    </sheetView>
  </sheetViews>
  <sheetFormatPr defaultRowHeight="13.5"/>
  <cols>
    <col min="1" max="1" width="9.375" bestFit="1" customWidth="1"/>
    <col min="2" max="2" width="9.5" bestFit="1" customWidth="1"/>
    <col min="3" max="3" width="18.625" bestFit="1" customWidth="1"/>
    <col min="4" max="4" width="23.75" bestFit="1" customWidth="1"/>
    <col min="5" max="5" width="7.125" style="228" bestFit="1" customWidth="1"/>
  </cols>
  <sheetData>
    <row r="1" spans="1:10">
      <c r="A1" s="221" t="s">
        <v>640</v>
      </c>
      <c r="B1" s="221" t="s">
        <v>641</v>
      </c>
      <c r="C1" s="221" t="s">
        <v>642</v>
      </c>
      <c r="D1" s="221" t="s">
        <v>643</v>
      </c>
      <c r="E1" s="222" t="s">
        <v>644</v>
      </c>
    </row>
    <row r="2" spans="1:10">
      <c r="A2" s="221" t="s">
        <v>645</v>
      </c>
      <c r="B2" s="221" t="s">
        <v>65</v>
      </c>
      <c r="C2" s="221" t="s">
        <v>65</v>
      </c>
      <c r="D2" s="221" t="s">
        <v>65</v>
      </c>
      <c r="E2" s="222" t="s">
        <v>646</v>
      </c>
    </row>
    <row r="3" spans="1:10" ht="27">
      <c r="A3" s="223" t="s">
        <v>647</v>
      </c>
      <c r="B3" s="224">
        <v>44257</v>
      </c>
      <c r="C3" s="225" t="s">
        <v>648</v>
      </c>
      <c r="D3" s="226" t="s">
        <v>649</v>
      </c>
      <c r="E3" s="222" t="s">
        <v>650</v>
      </c>
    </row>
    <row r="4" spans="1:10">
      <c r="A4" s="221"/>
      <c r="B4" s="221"/>
      <c r="C4" s="221"/>
      <c r="D4" s="221"/>
      <c r="E4" s="222"/>
    </row>
    <row r="5" spans="1:10">
      <c r="A5" s="221"/>
      <c r="B5" s="221"/>
      <c r="C5" s="221"/>
      <c r="D5" s="221"/>
      <c r="E5" s="222"/>
    </row>
    <row r="6" spans="1:10">
      <c r="A6" s="221"/>
      <c r="B6" s="221"/>
      <c r="C6" s="221"/>
      <c r="D6" s="221"/>
      <c r="E6" s="222"/>
    </row>
    <row r="7" spans="1:10">
      <c r="A7" s="221"/>
      <c r="B7" s="221"/>
      <c r="C7" s="221"/>
      <c r="D7" s="221"/>
      <c r="E7" s="222"/>
    </row>
    <row r="8" spans="1:10">
      <c r="A8" s="221"/>
      <c r="B8" s="221"/>
      <c r="C8" s="221"/>
      <c r="D8" s="221"/>
      <c r="E8" s="222"/>
      <c r="J8" s="227"/>
    </row>
    <row r="9" spans="1:10">
      <c r="A9" s="221"/>
      <c r="B9" s="221"/>
      <c r="C9" s="221"/>
      <c r="D9" s="221"/>
      <c r="E9" s="222"/>
    </row>
    <row r="10" spans="1:10">
      <c r="A10" s="221"/>
      <c r="B10" s="221"/>
      <c r="C10" s="221"/>
      <c r="D10" s="221"/>
      <c r="E10" s="222"/>
    </row>
    <row r="11" spans="1:10">
      <c r="A11" s="221"/>
      <c r="B11" s="221"/>
      <c r="C11" s="221"/>
      <c r="D11" s="221"/>
      <c r="E11" s="222"/>
    </row>
    <row r="12" spans="1:10">
      <c r="A12" s="221"/>
      <c r="B12" s="221"/>
      <c r="C12" s="221"/>
      <c r="D12" s="221"/>
      <c r="E12" s="222"/>
    </row>
    <row r="13" spans="1:10">
      <c r="A13" s="221"/>
      <c r="B13" s="221"/>
      <c r="C13" s="221"/>
      <c r="D13" s="221"/>
      <c r="E13" s="222"/>
    </row>
    <row r="14" spans="1:10">
      <c r="A14" s="221"/>
      <c r="B14" s="221"/>
      <c r="C14" s="221"/>
      <c r="D14" s="221"/>
      <c r="E14" s="222"/>
    </row>
    <row r="15" spans="1:10">
      <c r="A15" s="221"/>
      <c r="B15" s="221"/>
      <c r="C15" s="221"/>
      <c r="D15" s="221"/>
      <c r="E15" s="222"/>
    </row>
    <row r="16" spans="1:10">
      <c r="A16" s="221"/>
      <c r="B16" s="221"/>
      <c r="C16" s="221"/>
      <c r="D16" s="221"/>
      <c r="E16" s="222"/>
    </row>
    <row r="17" spans="1:5">
      <c r="A17" s="221"/>
      <c r="B17" s="221"/>
      <c r="C17" s="221"/>
      <c r="D17" s="221"/>
      <c r="E17" s="222"/>
    </row>
    <row r="18" spans="1:5">
      <c r="A18" s="221"/>
      <c r="B18" s="221"/>
      <c r="C18" s="221"/>
      <c r="D18" s="221"/>
      <c r="E18" s="222"/>
    </row>
  </sheetData>
  <phoneticPr fontId="4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D6" sqref="D6"/>
    </sheetView>
  </sheetViews>
  <sheetFormatPr defaultRowHeight="14.25"/>
  <cols>
    <col min="1" max="1" width="2.125" style="1" customWidth="1"/>
    <col min="2" max="2" width="5.625" style="2" customWidth="1"/>
    <col min="3" max="3" width="7.625" style="1" customWidth="1"/>
    <col min="4" max="4" width="16.625" style="1" customWidth="1"/>
    <col min="5" max="5" width="10.625" style="1" customWidth="1"/>
    <col min="6" max="7" width="19.625" style="1" customWidth="1"/>
    <col min="8" max="9" width="9.625" style="1" customWidth="1"/>
    <col min="10" max="10" width="10.875" style="1" hidden="1" customWidth="1"/>
    <col min="11" max="11" width="2.125" style="1" customWidth="1"/>
    <col min="12" max="16384" width="9" style="1"/>
  </cols>
  <sheetData>
    <row r="1" spans="1:11" ht="20.100000000000001" customHeight="1">
      <c r="A1" s="4"/>
      <c r="B1" s="5"/>
      <c r="C1" s="4"/>
      <c r="D1" s="4"/>
      <c r="E1" s="4"/>
      <c r="F1" s="4"/>
      <c r="G1" s="4"/>
      <c r="H1" s="4"/>
      <c r="I1" s="6"/>
      <c r="J1" s="4"/>
      <c r="K1" s="4"/>
    </row>
    <row r="2" spans="1:11" ht="30" customHeight="1">
      <c r="A2" s="4"/>
      <c r="B2" s="388" t="s">
        <v>634</v>
      </c>
      <c r="C2" s="388"/>
      <c r="D2" s="388"/>
      <c r="E2" s="388"/>
      <c r="F2" s="388"/>
      <c r="G2" s="388"/>
      <c r="H2" s="388"/>
      <c r="I2" s="388"/>
      <c r="J2" s="135"/>
      <c r="K2" s="4"/>
    </row>
    <row r="3" spans="1:11" ht="20.100000000000001" customHeight="1" thickBot="1">
      <c r="A3" s="4"/>
      <c r="B3" s="5"/>
      <c r="C3" s="4"/>
      <c r="D3" s="4"/>
      <c r="E3" s="4"/>
      <c r="F3" s="4"/>
      <c r="G3" s="4"/>
      <c r="H3" s="4"/>
      <c r="I3" s="4"/>
      <c r="J3" s="4"/>
      <c r="K3" s="4"/>
    </row>
    <row r="4" spans="1:11" ht="35.1" customHeight="1">
      <c r="A4" s="4"/>
      <c r="B4" s="125" t="s">
        <v>522</v>
      </c>
      <c r="C4" s="124" t="s">
        <v>525</v>
      </c>
      <c r="D4" s="124" t="s">
        <v>527</v>
      </c>
      <c r="E4" s="136" t="s">
        <v>528</v>
      </c>
      <c r="F4" s="136" t="s">
        <v>529</v>
      </c>
      <c r="G4" s="136" t="s">
        <v>530</v>
      </c>
      <c r="H4" s="136" t="s">
        <v>543</v>
      </c>
      <c r="I4" s="137" t="s">
        <v>544</v>
      </c>
      <c r="J4" s="20" t="s">
        <v>187</v>
      </c>
      <c r="K4" s="4"/>
    </row>
    <row r="5" spans="1:11" s="143" customFormat="1" ht="20.100000000000001" customHeight="1" thickBot="1">
      <c r="A5" s="144"/>
      <c r="B5" s="95" t="s">
        <v>545</v>
      </c>
      <c r="C5" s="93" t="s">
        <v>183</v>
      </c>
      <c r="D5" s="93" t="s">
        <v>548</v>
      </c>
      <c r="E5" s="93" t="s">
        <v>182</v>
      </c>
      <c r="F5" s="93" t="s">
        <v>547</v>
      </c>
      <c r="G5" s="93" t="s">
        <v>547</v>
      </c>
      <c r="H5" s="93" t="s">
        <v>181</v>
      </c>
      <c r="I5" s="145">
        <v>0</v>
      </c>
      <c r="J5" s="146" t="s">
        <v>188</v>
      </c>
      <c r="K5" s="144"/>
    </row>
    <row r="6" spans="1:11" s="143" customFormat="1" ht="20.100000000000001" customHeight="1" thickTop="1">
      <c r="A6" s="147"/>
      <c r="B6" s="186">
        <v>1</v>
      </c>
      <c r="C6" s="181" t="s">
        <v>10</v>
      </c>
      <c r="D6" s="25"/>
      <c r="E6" s="181" t="s">
        <v>12</v>
      </c>
      <c r="F6" s="25"/>
      <c r="G6" s="25"/>
      <c r="H6" s="181" t="s">
        <v>7</v>
      </c>
      <c r="I6" s="88"/>
      <c r="J6" s="100"/>
      <c r="K6" s="147"/>
    </row>
    <row r="7" spans="1:11" s="143" customFormat="1" ht="20.100000000000001" customHeight="1">
      <c r="A7" s="147"/>
      <c r="B7" s="188">
        <v>2</v>
      </c>
      <c r="C7" s="182" t="s">
        <v>10</v>
      </c>
      <c r="D7" s="30"/>
      <c r="E7" s="182" t="s">
        <v>12</v>
      </c>
      <c r="F7" s="30"/>
      <c r="G7" s="30"/>
      <c r="H7" s="182" t="s">
        <v>9</v>
      </c>
      <c r="I7" s="89"/>
      <c r="J7" s="104"/>
      <c r="K7" s="147"/>
    </row>
    <row r="8" spans="1:11" s="143" customFormat="1" ht="20.100000000000001" customHeight="1">
      <c r="A8" s="147"/>
      <c r="B8" s="188">
        <v>3</v>
      </c>
      <c r="C8" s="182" t="s">
        <v>10</v>
      </c>
      <c r="D8" s="30"/>
      <c r="E8" s="182" t="s">
        <v>11</v>
      </c>
      <c r="F8" s="30"/>
      <c r="G8" s="30"/>
      <c r="H8" s="182" t="s">
        <v>9</v>
      </c>
      <c r="I8" s="89"/>
      <c r="J8" s="104"/>
      <c r="K8" s="147"/>
    </row>
    <row r="9" spans="1:11" s="143" customFormat="1" ht="20.100000000000001" customHeight="1">
      <c r="A9" s="147"/>
      <c r="B9" s="188">
        <v>4</v>
      </c>
      <c r="C9" s="182" t="s">
        <v>10</v>
      </c>
      <c r="D9" s="30"/>
      <c r="E9" s="182" t="s">
        <v>11</v>
      </c>
      <c r="F9" s="30"/>
      <c r="G9" s="30"/>
      <c r="H9" s="182" t="s">
        <v>9</v>
      </c>
      <c r="I9" s="89"/>
      <c r="J9" s="104"/>
      <c r="K9" s="147"/>
    </row>
    <row r="10" spans="1:11" s="143" customFormat="1" ht="20.100000000000001" customHeight="1">
      <c r="A10" s="147"/>
      <c r="B10" s="188">
        <v>5</v>
      </c>
      <c r="C10" s="182" t="s">
        <v>10</v>
      </c>
      <c r="D10" s="30"/>
      <c r="E10" s="182" t="s">
        <v>11</v>
      </c>
      <c r="F10" s="30"/>
      <c r="G10" s="30"/>
      <c r="H10" s="182" t="s">
        <v>9</v>
      </c>
      <c r="I10" s="89"/>
      <c r="J10" s="104"/>
      <c r="K10" s="147"/>
    </row>
    <row r="11" spans="1:11" s="143" customFormat="1" ht="20.100000000000001" customHeight="1">
      <c r="A11" s="147"/>
      <c r="B11" s="188">
        <v>6</v>
      </c>
      <c r="C11" s="182" t="s">
        <v>10</v>
      </c>
      <c r="D11" s="30"/>
      <c r="E11" s="182" t="s">
        <v>11</v>
      </c>
      <c r="F11" s="30"/>
      <c r="G11" s="30"/>
      <c r="H11" s="182" t="s">
        <v>9</v>
      </c>
      <c r="I11" s="89"/>
      <c r="J11" s="104"/>
      <c r="K11" s="147"/>
    </row>
    <row r="12" spans="1:11" s="143" customFormat="1" ht="20.100000000000001" customHeight="1">
      <c r="A12" s="147"/>
      <c r="B12" s="188">
        <v>7</v>
      </c>
      <c r="C12" s="182" t="s">
        <v>10</v>
      </c>
      <c r="D12" s="30"/>
      <c r="E12" s="182" t="s">
        <v>11</v>
      </c>
      <c r="F12" s="30"/>
      <c r="G12" s="30"/>
      <c r="H12" s="182" t="s">
        <v>9</v>
      </c>
      <c r="I12" s="89"/>
      <c r="J12" s="104"/>
      <c r="K12" s="147"/>
    </row>
    <row r="13" spans="1:11" s="143" customFormat="1" ht="20.100000000000001" customHeight="1">
      <c r="A13" s="147"/>
      <c r="B13" s="188">
        <v>8</v>
      </c>
      <c r="C13" s="182" t="s">
        <v>10</v>
      </c>
      <c r="D13" s="30"/>
      <c r="E13" s="182" t="s">
        <v>11</v>
      </c>
      <c r="F13" s="30"/>
      <c r="G13" s="30"/>
      <c r="H13" s="182" t="s">
        <v>9</v>
      </c>
      <c r="I13" s="89"/>
      <c r="J13" s="104"/>
      <c r="K13" s="147"/>
    </row>
    <row r="14" spans="1:11" s="143" customFormat="1" ht="20.100000000000001" customHeight="1">
      <c r="A14" s="147"/>
      <c r="B14" s="188">
        <v>9</v>
      </c>
      <c r="C14" s="182" t="s">
        <v>10</v>
      </c>
      <c r="D14" s="30"/>
      <c r="E14" s="182" t="s">
        <v>11</v>
      </c>
      <c r="F14" s="30"/>
      <c r="G14" s="30"/>
      <c r="H14" s="182" t="s">
        <v>9</v>
      </c>
      <c r="I14" s="89"/>
      <c r="J14" s="104"/>
      <c r="K14" s="147"/>
    </row>
    <row r="15" spans="1:11" s="143" customFormat="1" ht="20.100000000000001" customHeight="1">
      <c r="A15" s="147"/>
      <c r="B15" s="188">
        <v>10</v>
      </c>
      <c r="C15" s="182" t="s">
        <v>10</v>
      </c>
      <c r="D15" s="30"/>
      <c r="E15" s="182" t="s">
        <v>11</v>
      </c>
      <c r="F15" s="30"/>
      <c r="G15" s="30"/>
      <c r="H15" s="182" t="s">
        <v>9</v>
      </c>
      <c r="I15" s="89"/>
      <c r="J15" s="104"/>
      <c r="K15" s="147"/>
    </row>
    <row r="16" spans="1:11" s="143" customFormat="1" ht="20.100000000000001" customHeight="1">
      <c r="A16" s="147"/>
      <c r="B16" s="188">
        <v>11</v>
      </c>
      <c r="C16" s="182" t="s">
        <v>10</v>
      </c>
      <c r="D16" s="30"/>
      <c r="E16" s="182" t="s">
        <v>11</v>
      </c>
      <c r="F16" s="30"/>
      <c r="G16" s="30"/>
      <c r="H16" s="182" t="s">
        <v>9</v>
      </c>
      <c r="I16" s="89"/>
      <c r="J16" s="104"/>
      <c r="K16" s="147"/>
    </row>
    <row r="17" spans="1:11" s="143" customFormat="1" ht="20.100000000000001" customHeight="1">
      <c r="A17" s="147"/>
      <c r="B17" s="188">
        <v>12</v>
      </c>
      <c r="C17" s="182" t="s">
        <v>10</v>
      </c>
      <c r="D17" s="30"/>
      <c r="E17" s="182" t="s">
        <v>11</v>
      </c>
      <c r="F17" s="30"/>
      <c r="G17" s="30"/>
      <c r="H17" s="182" t="s">
        <v>9</v>
      </c>
      <c r="I17" s="89"/>
      <c r="J17" s="104"/>
      <c r="K17" s="147"/>
    </row>
    <row r="18" spans="1:11" s="143" customFormat="1" ht="20.100000000000001" customHeight="1">
      <c r="A18" s="147"/>
      <c r="B18" s="188">
        <v>13</v>
      </c>
      <c r="C18" s="182" t="s">
        <v>10</v>
      </c>
      <c r="D18" s="30"/>
      <c r="E18" s="182" t="s">
        <v>11</v>
      </c>
      <c r="F18" s="30"/>
      <c r="G18" s="30"/>
      <c r="H18" s="182" t="s">
        <v>9</v>
      </c>
      <c r="I18" s="89"/>
      <c r="J18" s="104"/>
      <c r="K18" s="147"/>
    </row>
    <row r="19" spans="1:11" s="143" customFormat="1" ht="20.100000000000001" customHeight="1">
      <c r="A19" s="147"/>
      <c r="B19" s="188">
        <v>14</v>
      </c>
      <c r="C19" s="182" t="s">
        <v>10</v>
      </c>
      <c r="D19" s="30"/>
      <c r="E19" s="182" t="s">
        <v>11</v>
      </c>
      <c r="F19" s="30"/>
      <c r="G19" s="30"/>
      <c r="H19" s="182" t="s">
        <v>9</v>
      </c>
      <c r="I19" s="89"/>
      <c r="J19" s="104"/>
      <c r="K19" s="147"/>
    </row>
    <row r="20" spans="1:11" s="143" customFormat="1" ht="20.100000000000001" customHeight="1">
      <c r="A20" s="147"/>
      <c r="B20" s="188">
        <v>15</v>
      </c>
      <c r="C20" s="182" t="s">
        <v>10</v>
      </c>
      <c r="D20" s="30"/>
      <c r="E20" s="182" t="s">
        <v>11</v>
      </c>
      <c r="F20" s="30"/>
      <c r="G20" s="30"/>
      <c r="H20" s="182" t="s">
        <v>9</v>
      </c>
      <c r="I20" s="89"/>
      <c r="J20" s="104"/>
      <c r="K20" s="147"/>
    </row>
    <row r="21" spans="1:11" s="143" customFormat="1" ht="20.100000000000001" customHeight="1">
      <c r="A21" s="147"/>
      <c r="B21" s="188">
        <v>16</v>
      </c>
      <c r="C21" s="182" t="s">
        <v>10</v>
      </c>
      <c r="D21" s="30"/>
      <c r="E21" s="182" t="s">
        <v>11</v>
      </c>
      <c r="F21" s="30"/>
      <c r="G21" s="30"/>
      <c r="H21" s="182" t="s">
        <v>9</v>
      </c>
      <c r="I21" s="89"/>
      <c r="J21" s="104"/>
      <c r="K21" s="147"/>
    </row>
    <row r="22" spans="1:11" s="143" customFormat="1" ht="20.100000000000001" customHeight="1">
      <c r="A22" s="147"/>
      <c r="B22" s="188">
        <v>17</v>
      </c>
      <c r="C22" s="182" t="s">
        <v>10</v>
      </c>
      <c r="D22" s="30"/>
      <c r="E22" s="182" t="s">
        <v>11</v>
      </c>
      <c r="F22" s="30"/>
      <c r="G22" s="30"/>
      <c r="H22" s="182" t="s">
        <v>9</v>
      </c>
      <c r="I22" s="89"/>
      <c r="J22" s="104"/>
      <c r="K22" s="147"/>
    </row>
    <row r="23" spans="1:11" s="143" customFormat="1" ht="20.100000000000001" customHeight="1">
      <c r="A23" s="147"/>
      <c r="B23" s="188">
        <v>18</v>
      </c>
      <c r="C23" s="182" t="s">
        <v>10</v>
      </c>
      <c r="D23" s="30"/>
      <c r="E23" s="182" t="s">
        <v>11</v>
      </c>
      <c r="F23" s="30"/>
      <c r="G23" s="30"/>
      <c r="H23" s="182" t="s">
        <v>9</v>
      </c>
      <c r="I23" s="89"/>
      <c r="J23" s="104"/>
      <c r="K23" s="147"/>
    </row>
    <row r="24" spans="1:11" s="143" customFormat="1" ht="20.100000000000001" customHeight="1">
      <c r="A24" s="147"/>
      <c r="B24" s="188">
        <v>19</v>
      </c>
      <c r="C24" s="182" t="s">
        <v>10</v>
      </c>
      <c r="D24" s="30"/>
      <c r="E24" s="182" t="s">
        <v>11</v>
      </c>
      <c r="F24" s="30"/>
      <c r="G24" s="30"/>
      <c r="H24" s="182" t="s">
        <v>9</v>
      </c>
      <c r="I24" s="89"/>
      <c r="J24" s="104"/>
      <c r="K24" s="147"/>
    </row>
    <row r="25" spans="1:11" s="143" customFormat="1" ht="20.100000000000001" customHeight="1">
      <c r="A25" s="147"/>
      <c r="B25" s="188">
        <v>20</v>
      </c>
      <c r="C25" s="182" t="s">
        <v>10</v>
      </c>
      <c r="D25" s="30"/>
      <c r="E25" s="182" t="s">
        <v>11</v>
      </c>
      <c r="F25" s="30"/>
      <c r="G25" s="30"/>
      <c r="H25" s="182" t="s">
        <v>9</v>
      </c>
      <c r="I25" s="89"/>
      <c r="J25" s="104"/>
      <c r="K25" s="147"/>
    </row>
    <row r="26" spans="1:11" s="143" customFormat="1" ht="20.100000000000001" customHeight="1">
      <c r="A26" s="147"/>
      <c r="B26" s="188">
        <v>21</v>
      </c>
      <c r="C26" s="182" t="s">
        <v>10</v>
      </c>
      <c r="D26" s="30"/>
      <c r="E26" s="182" t="s">
        <v>11</v>
      </c>
      <c r="F26" s="30"/>
      <c r="G26" s="30"/>
      <c r="H26" s="182" t="s">
        <v>9</v>
      </c>
      <c r="I26" s="89"/>
      <c r="J26" s="104"/>
      <c r="K26" s="147"/>
    </row>
    <row r="27" spans="1:11" s="143" customFormat="1" ht="20.100000000000001" customHeight="1">
      <c r="A27" s="147"/>
      <c r="B27" s="188">
        <v>22</v>
      </c>
      <c r="C27" s="182" t="s">
        <v>10</v>
      </c>
      <c r="D27" s="30"/>
      <c r="E27" s="182" t="s">
        <v>11</v>
      </c>
      <c r="F27" s="30"/>
      <c r="G27" s="30"/>
      <c r="H27" s="182" t="s">
        <v>9</v>
      </c>
      <c r="I27" s="89"/>
      <c r="J27" s="104"/>
      <c r="K27" s="147"/>
    </row>
    <row r="28" spans="1:11" s="143" customFormat="1" ht="20.100000000000001" customHeight="1">
      <c r="A28" s="147"/>
      <c r="B28" s="188">
        <v>23</v>
      </c>
      <c r="C28" s="182" t="s">
        <v>10</v>
      </c>
      <c r="D28" s="30"/>
      <c r="E28" s="182" t="s">
        <v>11</v>
      </c>
      <c r="F28" s="30"/>
      <c r="G28" s="30"/>
      <c r="H28" s="182" t="s">
        <v>9</v>
      </c>
      <c r="I28" s="89"/>
      <c r="J28" s="104"/>
      <c r="K28" s="147"/>
    </row>
    <row r="29" spans="1:11" s="143" customFormat="1" ht="20.100000000000001" customHeight="1">
      <c r="A29" s="147"/>
      <c r="B29" s="188">
        <v>24</v>
      </c>
      <c r="C29" s="182" t="s">
        <v>10</v>
      </c>
      <c r="D29" s="30"/>
      <c r="E29" s="182" t="s">
        <v>11</v>
      </c>
      <c r="F29" s="30"/>
      <c r="G29" s="30"/>
      <c r="H29" s="182" t="s">
        <v>9</v>
      </c>
      <c r="I29" s="89"/>
      <c r="J29" s="104"/>
      <c r="K29" s="147"/>
    </row>
    <row r="30" spans="1:11" s="143" customFormat="1" ht="20.100000000000001" customHeight="1">
      <c r="A30" s="147"/>
      <c r="B30" s="188">
        <v>25</v>
      </c>
      <c r="C30" s="182" t="s">
        <v>10</v>
      </c>
      <c r="D30" s="30"/>
      <c r="E30" s="182" t="s">
        <v>11</v>
      </c>
      <c r="F30" s="30"/>
      <c r="G30" s="30"/>
      <c r="H30" s="182" t="s">
        <v>9</v>
      </c>
      <c r="I30" s="89"/>
      <c r="J30" s="104"/>
      <c r="K30" s="147"/>
    </row>
    <row r="31" spans="1:11" s="143" customFormat="1" ht="20.100000000000001" customHeight="1">
      <c r="A31" s="147"/>
      <c r="B31" s="188">
        <v>26</v>
      </c>
      <c r="C31" s="182" t="s">
        <v>10</v>
      </c>
      <c r="D31" s="30"/>
      <c r="E31" s="182" t="s">
        <v>11</v>
      </c>
      <c r="F31" s="30"/>
      <c r="G31" s="30"/>
      <c r="H31" s="182" t="s">
        <v>9</v>
      </c>
      <c r="I31" s="89"/>
      <c r="J31" s="104"/>
      <c r="K31" s="147"/>
    </row>
    <row r="32" spans="1:11" s="143" customFormat="1" ht="20.100000000000001" customHeight="1">
      <c r="A32" s="147"/>
      <c r="B32" s="188">
        <v>27</v>
      </c>
      <c r="C32" s="182" t="s">
        <v>10</v>
      </c>
      <c r="D32" s="30"/>
      <c r="E32" s="182" t="s">
        <v>11</v>
      </c>
      <c r="F32" s="30"/>
      <c r="G32" s="30"/>
      <c r="H32" s="182" t="s">
        <v>9</v>
      </c>
      <c r="I32" s="89"/>
      <c r="J32" s="104"/>
      <c r="K32" s="147"/>
    </row>
    <row r="33" spans="1:11" s="143" customFormat="1" ht="20.100000000000001" customHeight="1">
      <c r="A33" s="147"/>
      <c r="B33" s="188">
        <v>28</v>
      </c>
      <c r="C33" s="182" t="s">
        <v>10</v>
      </c>
      <c r="D33" s="30"/>
      <c r="E33" s="182" t="s">
        <v>11</v>
      </c>
      <c r="F33" s="30"/>
      <c r="G33" s="30"/>
      <c r="H33" s="182" t="s">
        <v>9</v>
      </c>
      <c r="I33" s="89"/>
      <c r="J33" s="104"/>
      <c r="K33" s="147"/>
    </row>
    <row r="34" spans="1:11" s="143" customFormat="1" ht="20.100000000000001" customHeight="1">
      <c r="A34" s="147"/>
      <c r="B34" s="188">
        <v>29</v>
      </c>
      <c r="C34" s="182" t="s">
        <v>10</v>
      </c>
      <c r="D34" s="30"/>
      <c r="E34" s="182" t="s">
        <v>11</v>
      </c>
      <c r="F34" s="30"/>
      <c r="G34" s="30"/>
      <c r="H34" s="182" t="s">
        <v>7</v>
      </c>
      <c r="I34" s="89"/>
      <c r="J34" s="104"/>
      <c r="K34" s="147"/>
    </row>
    <row r="35" spans="1:11" s="143" customFormat="1" ht="20.100000000000001" customHeight="1" thickBot="1">
      <c r="A35" s="147"/>
      <c r="B35" s="190">
        <v>30</v>
      </c>
      <c r="C35" s="180" t="s">
        <v>10</v>
      </c>
      <c r="D35" s="35"/>
      <c r="E35" s="180" t="s">
        <v>11</v>
      </c>
      <c r="F35" s="35"/>
      <c r="G35" s="35"/>
      <c r="H35" s="180" t="s">
        <v>7</v>
      </c>
      <c r="I35" s="91"/>
      <c r="J35" s="108"/>
      <c r="K35" s="147"/>
    </row>
    <row r="36" spans="1:11" ht="20.100000000000001" customHeight="1">
      <c r="A36" s="7"/>
      <c r="B36" s="8"/>
      <c r="C36" s="7"/>
      <c r="D36" s="7"/>
      <c r="E36" s="7"/>
      <c r="F36" s="7"/>
      <c r="G36" s="7"/>
      <c r="H36" s="7"/>
      <c r="I36" s="7"/>
      <c r="J36" s="7"/>
      <c r="K36" s="7"/>
    </row>
  </sheetData>
  <sheetProtection sheet="1" objects="1" scenarios="1"/>
  <protectedRanges>
    <protectedRange sqref="D6:D35 F6:G35 I6:J35" name="範囲1"/>
  </protectedRanges>
  <mergeCells count="1">
    <mergeCell ref="B2:I2"/>
  </mergeCells>
  <phoneticPr fontId="4"/>
  <dataValidations count="1">
    <dataValidation type="list" allowBlank="1" showInputMessage="1" showErrorMessage="1" sqref="I6:I35">
      <formula1>"-2,-1,0,1,2"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92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Ref!$D$52:$D$61</xm:f>
          </x14:formula1>
          <xm:sqref>J6:J35</xm:sqref>
        </x14:dataValidation>
        <x14:dataValidation type="list" allowBlank="1" showInputMessage="1" showErrorMessage="1">
          <x14:formula1>
            <xm:f>Ref!$D$110:$D$111</xm:f>
          </x14:formula1>
          <xm:sqref>F6:F35</xm:sqref>
        </x14:dataValidation>
        <x14:dataValidation type="list" allowBlank="1" showInputMessage="1" showErrorMessage="1">
          <x14:formula1>
            <xm:f>Ref!$D$115:$D$117</xm:f>
          </x14:formula1>
          <xm:sqref>G6:G35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workbookViewId="0">
      <selection activeCell="H17" sqref="H17"/>
    </sheetView>
  </sheetViews>
  <sheetFormatPr defaultRowHeight="14.25"/>
  <cols>
    <col min="1" max="1" width="2.125" style="1" customWidth="1"/>
    <col min="2" max="2" width="5.625" style="2" customWidth="1"/>
    <col min="3" max="3" width="7.625" style="1" customWidth="1"/>
    <col min="4" max="4" width="15.625" style="1" customWidth="1"/>
    <col min="5" max="5" width="10.125" style="1" customWidth="1"/>
    <col min="6" max="7" width="19.625" style="1" customWidth="1"/>
    <col min="8" max="8" width="10.25" style="2" customWidth="1"/>
    <col min="9" max="9" width="15.25" style="2" customWidth="1"/>
    <col min="10" max="10" width="8.25" style="2" bestFit="1" customWidth="1"/>
    <col min="11" max="11" width="8.25" style="2" customWidth="1"/>
    <col min="12" max="15" width="10.625" style="2" customWidth="1"/>
    <col min="16" max="17" width="9.625" style="1" customWidth="1"/>
    <col min="18" max="18" width="14.625" style="1" hidden="1" customWidth="1"/>
    <col min="19" max="19" width="2" style="1" customWidth="1"/>
    <col min="20" max="16384" width="9" style="1"/>
  </cols>
  <sheetData>
    <row r="1" spans="1:19" s="3" customFormat="1" ht="20.100000000000001" customHeight="1">
      <c r="A1" s="4"/>
      <c r="B1" s="5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4"/>
      <c r="Q1" s="6"/>
      <c r="R1" s="4"/>
      <c r="S1" s="4"/>
    </row>
    <row r="2" spans="1:19" s="3" customFormat="1" ht="30" customHeight="1">
      <c r="A2" s="4"/>
      <c r="B2" s="388" t="s">
        <v>635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4"/>
    </row>
    <row r="3" spans="1:19" s="3" customFormat="1" ht="20.100000000000001" customHeight="1" thickBot="1">
      <c r="A3" s="4"/>
      <c r="B3" s="5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</row>
    <row r="4" spans="1:19" s="3" customFormat="1" ht="20.100000000000001" customHeight="1">
      <c r="A4" s="4"/>
      <c r="B4" s="394" t="s">
        <v>524</v>
      </c>
      <c r="C4" s="393" t="s">
        <v>525</v>
      </c>
      <c r="D4" s="393" t="s">
        <v>527</v>
      </c>
      <c r="E4" s="389" t="s">
        <v>528</v>
      </c>
      <c r="F4" s="389" t="s">
        <v>529</v>
      </c>
      <c r="G4" s="389" t="s">
        <v>530</v>
      </c>
      <c r="H4" s="391" t="s">
        <v>531</v>
      </c>
      <c r="I4" s="391" t="s">
        <v>532</v>
      </c>
      <c r="J4" s="391" t="s">
        <v>533</v>
      </c>
      <c r="K4" s="401" t="s">
        <v>535</v>
      </c>
      <c r="L4" s="393" t="s">
        <v>536</v>
      </c>
      <c r="M4" s="393"/>
      <c r="N4" s="393"/>
      <c r="O4" s="393"/>
      <c r="P4" s="393" t="s">
        <v>543</v>
      </c>
      <c r="Q4" s="396" t="s">
        <v>544</v>
      </c>
      <c r="R4" s="398" t="s">
        <v>8</v>
      </c>
      <c r="S4" s="4"/>
    </row>
    <row r="5" spans="1:19" s="3" customFormat="1" ht="20.100000000000001" customHeight="1">
      <c r="A5" s="4"/>
      <c r="B5" s="395"/>
      <c r="C5" s="390"/>
      <c r="D5" s="390"/>
      <c r="E5" s="390"/>
      <c r="F5" s="390"/>
      <c r="G5" s="390"/>
      <c r="H5" s="392"/>
      <c r="I5" s="392"/>
      <c r="J5" s="392"/>
      <c r="K5" s="402"/>
      <c r="L5" s="392" t="s">
        <v>6</v>
      </c>
      <c r="M5" s="390" t="s">
        <v>537</v>
      </c>
      <c r="N5" s="390"/>
      <c r="O5" s="390"/>
      <c r="P5" s="390"/>
      <c r="Q5" s="397"/>
      <c r="R5" s="399"/>
      <c r="S5" s="4"/>
    </row>
    <row r="6" spans="1:19" s="3" customFormat="1" ht="20.100000000000001" customHeight="1">
      <c r="A6" s="4"/>
      <c r="B6" s="395"/>
      <c r="C6" s="390"/>
      <c r="D6" s="390"/>
      <c r="E6" s="390"/>
      <c r="F6" s="390"/>
      <c r="G6" s="390"/>
      <c r="H6" s="392"/>
      <c r="I6" s="392"/>
      <c r="J6" s="392"/>
      <c r="K6" s="403"/>
      <c r="L6" s="392"/>
      <c r="M6" s="123" t="s">
        <v>539</v>
      </c>
      <c r="N6" s="123" t="s">
        <v>541</v>
      </c>
      <c r="O6" s="123" t="s">
        <v>542</v>
      </c>
      <c r="P6" s="390"/>
      <c r="Q6" s="397"/>
      <c r="R6" s="400"/>
      <c r="S6" s="4"/>
    </row>
    <row r="7" spans="1:19" s="141" customFormat="1" ht="20.100000000000001" customHeight="1" thickBot="1">
      <c r="A7" s="144"/>
      <c r="B7" s="95" t="s">
        <v>545</v>
      </c>
      <c r="C7" s="93" t="s">
        <v>193</v>
      </c>
      <c r="D7" s="93" t="s">
        <v>548</v>
      </c>
      <c r="E7" s="93" t="s">
        <v>191</v>
      </c>
      <c r="F7" s="93" t="s">
        <v>547</v>
      </c>
      <c r="G7" s="93" t="s">
        <v>547</v>
      </c>
      <c r="H7" s="93" t="s">
        <v>189</v>
      </c>
      <c r="I7" s="93" t="s">
        <v>552</v>
      </c>
      <c r="J7" s="93" t="s">
        <v>548</v>
      </c>
      <c r="K7" s="93" t="s">
        <v>549</v>
      </c>
      <c r="L7" s="93" t="s">
        <v>553</v>
      </c>
      <c r="M7" s="93" t="s">
        <v>553</v>
      </c>
      <c r="N7" s="150" t="s">
        <v>548</v>
      </c>
      <c r="O7" s="150" t="s">
        <v>548</v>
      </c>
      <c r="P7" s="93" t="s">
        <v>554</v>
      </c>
      <c r="Q7" s="145">
        <v>0</v>
      </c>
      <c r="R7" s="146" t="s">
        <v>190</v>
      </c>
      <c r="S7" s="144"/>
    </row>
    <row r="8" spans="1:19" s="143" customFormat="1" ht="20.100000000000001" customHeight="1" thickTop="1">
      <c r="A8" s="147" t="s">
        <v>534</v>
      </c>
      <c r="B8" s="186">
        <v>1</v>
      </c>
      <c r="C8" s="181" t="s">
        <v>192</v>
      </c>
      <c r="D8" s="25"/>
      <c r="E8" s="181" t="s">
        <v>628</v>
      </c>
      <c r="F8" s="25"/>
      <c r="G8" s="25"/>
      <c r="H8" s="26"/>
      <c r="I8" s="133"/>
      <c r="J8" s="133"/>
      <c r="K8" s="133"/>
      <c r="L8" s="87"/>
      <c r="M8" s="87"/>
      <c r="N8" s="148"/>
      <c r="O8" s="148"/>
      <c r="P8" s="26"/>
      <c r="Q8" s="88"/>
      <c r="R8" s="100"/>
      <c r="S8" s="147"/>
    </row>
    <row r="9" spans="1:19" s="143" customFormat="1" ht="20.100000000000001" customHeight="1">
      <c r="A9" s="147"/>
      <c r="B9" s="188">
        <v>2</v>
      </c>
      <c r="C9" s="182" t="s">
        <v>2</v>
      </c>
      <c r="D9" s="30"/>
      <c r="E9" s="182" t="s">
        <v>3</v>
      </c>
      <c r="F9" s="30"/>
      <c r="G9" s="30"/>
      <c r="H9" s="31"/>
      <c r="I9" s="128"/>
      <c r="J9" s="133"/>
      <c r="K9" s="133"/>
      <c r="L9" s="87"/>
      <c r="M9" s="87"/>
      <c r="N9" s="148"/>
      <c r="O9" s="148"/>
      <c r="P9" s="31"/>
      <c r="Q9" s="89"/>
      <c r="R9" s="104"/>
      <c r="S9" s="147"/>
    </row>
    <row r="10" spans="1:19" s="143" customFormat="1" ht="20.100000000000001" customHeight="1">
      <c r="A10" s="147"/>
      <c r="B10" s="188">
        <v>3</v>
      </c>
      <c r="C10" s="182" t="s">
        <v>2</v>
      </c>
      <c r="D10" s="30"/>
      <c r="E10" s="182" t="s">
        <v>3</v>
      </c>
      <c r="F10" s="30"/>
      <c r="G10" s="30"/>
      <c r="H10" s="31"/>
      <c r="I10" s="128"/>
      <c r="J10" s="133"/>
      <c r="K10" s="133"/>
      <c r="L10" s="87"/>
      <c r="M10" s="87"/>
      <c r="N10" s="148"/>
      <c r="O10" s="148"/>
      <c r="P10" s="31"/>
      <c r="Q10" s="89"/>
      <c r="R10" s="104"/>
      <c r="S10" s="147"/>
    </row>
    <row r="11" spans="1:19" s="143" customFormat="1" ht="20.100000000000001" customHeight="1">
      <c r="A11" s="147"/>
      <c r="B11" s="188">
        <v>4</v>
      </c>
      <c r="C11" s="182" t="s">
        <v>2</v>
      </c>
      <c r="D11" s="30"/>
      <c r="E11" s="182" t="s">
        <v>3</v>
      </c>
      <c r="F11" s="30"/>
      <c r="G11" s="30"/>
      <c r="H11" s="31"/>
      <c r="I11" s="128"/>
      <c r="J11" s="133"/>
      <c r="K11" s="133"/>
      <c r="L11" s="87"/>
      <c r="M11" s="87"/>
      <c r="N11" s="148"/>
      <c r="O11" s="148"/>
      <c r="P11" s="31"/>
      <c r="Q11" s="89"/>
      <c r="R11" s="104"/>
      <c r="S11" s="147"/>
    </row>
    <row r="12" spans="1:19" s="143" customFormat="1" ht="20.100000000000001" customHeight="1">
      <c r="A12" s="147"/>
      <c r="B12" s="188">
        <v>5</v>
      </c>
      <c r="C12" s="182" t="s">
        <v>2</v>
      </c>
      <c r="D12" s="30"/>
      <c r="E12" s="182" t="s">
        <v>3</v>
      </c>
      <c r="F12" s="30"/>
      <c r="G12" s="30"/>
      <c r="H12" s="31"/>
      <c r="I12" s="128"/>
      <c r="J12" s="133"/>
      <c r="K12" s="133"/>
      <c r="L12" s="87"/>
      <c r="M12" s="87"/>
      <c r="N12" s="148"/>
      <c r="O12" s="148"/>
      <c r="P12" s="31"/>
      <c r="Q12" s="89"/>
      <c r="R12" s="104"/>
      <c r="S12" s="147"/>
    </row>
    <row r="13" spans="1:19" s="143" customFormat="1" ht="20.100000000000001" customHeight="1">
      <c r="A13" s="147"/>
      <c r="B13" s="188">
        <v>6</v>
      </c>
      <c r="C13" s="182" t="s">
        <v>2</v>
      </c>
      <c r="D13" s="30"/>
      <c r="E13" s="182" t="s">
        <v>3</v>
      </c>
      <c r="F13" s="30"/>
      <c r="G13" s="30"/>
      <c r="H13" s="31"/>
      <c r="I13" s="128"/>
      <c r="J13" s="133"/>
      <c r="K13" s="133"/>
      <c r="L13" s="87"/>
      <c r="M13" s="87"/>
      <c r="N13" s="148"/>
      <c r="O13" s="148"/>
      <c r="P13" s="31"/>
      <c r="Q13" s="89"/>
      <c r="R13" s="104"/>
      <c r="S13" s="147"/>
    </row>
    <row r="14" spans="1:19" s="143" customFormat="1" ht="20.100000000000001" customHeight="1">
      <c r="A14" s="147"/>
      <c r="B14" s="188">
        <v>7</v>
      </c>
      <c r="C14" s="182" t="s">
        <v>2</v>
      </c>
      <c r="D14" s="30"/>
      <c r="E14" s="182" t="s">
        <v>3</v>
      </c>
      <c r="F14" s="30"/>
      <c r="G14" s="30"/>
      <c r="H14" s="31"/>
      <c r="I14" s="128"/>
      <c r="J14" s="133"/>
      <c r="K14" s="133"/>
      <c r="L14" s="87"/>
      <c r="M14" s="87"/>
      <c r="N14" s="148"/>
      <c r="O14" s="148"/>
      <c r="P14" s="31"/>
      <c r="Q14" s="89"/>
      <c r="R14" s="104"/>
      <c r="S14" s="147"/>
    </row>
    <row r="15" spans="1:19" s="143" customFormat="1" ht="20.100000000000001" customHeight="1">
      <c r="A15" s="147"/>
      <c r="B15" s="188">
        <v>8</v>
      </c>
      <c r="C15" s="182" t="s">
        <v>2</v>
      </c>
      <c r="D15" s="30"/>
      <c r="E15" s="182" t="s">
        <v>3</v>
      </c>
      <c r="F15" s="30"/>
      <c r="G15" s="30"/>
      <c r="H15" s="31"/>
      <c r="I15" s="128"/>
      <c r="J15" s="133"/>
      <c r="K15" s="133"/>
      <c r="L15" s="87"/>
      <c r="M15" s="87"/>
      <c r="N15" s="148"/>
      <c r="O15" s="148"/>
      <c r="P15" s="31"/>
      <c r="Q15" s="89"/>
      <c r="R15" s="104"/>
      <c r="S15" s="147"/>
    </row>
    <row r="16" spans="1:19" s="143" customFormat="1" ht="20.100000000000001" customHeight="1">
      <c r="A16" s="147"/>
      <c r="B16" s="188">
        <v>9</v>
      </c>
      <c r="C16" s="182" t="s">
        <v>2</v>
      </c>
      <c r="D16" s="30"/>
      <c r="E16" s="182" t="s">
        <v>3</v>
      </c>
      <c r="F16" s="30"/>
      <c r="G16" s="30"/>
      <c r="H16" s="31"/>
      <c r="I16" s="128"/>
      <c r="J16" s="133"/>
      <c r="K16" s="133"/>
      <c r="L16" s="87"/>
      <c r="M16" s="87"/>
      <c r="N16" s="148"/>
      <c r="O16" s="148"/>
      <c r="P16" s="31"/>
      <c r="Q16" s="89"/>
      <c r="R16" s="104"/>
      <c r="S16" s="147"/>
    </row>
    <row r="17" spans="1:19" s="143" customFormat="1" ht="20.100000000000001" customHeight="1">
      <c r="A17" s="147"/>
      <c r="B17" s="188">
        <v>10</v>
      </c>
      <c r="C17" s="182" t="s">
        <v>2</v>
      </c>
      <c r="D17" s="30"/>
      <c r="E17" s="182" t="s">
        <v>3</v>
      </c>
      <c r="F17" s="30"/>
      <c r="G17" s="30"/>
      <c r="H17" s="31"/>
      <c r="I17" s="128"/>
      <c r="J17" s="133"/>
      <c r="K17" s="133"/>
      <c r="L17" s="87"/>
      <c r="M17" s="87"/>
      <c r="N17" s="148"/>
      <c r="O17" s="148"/>
      <c r="P17" s="31"/>
      <c r="Q17" s="89"/>
      <c r="R17" s="104"/>
      <c r="S17" s="147"/>
    </row>
    <row r="18" spans="1:19" s="143" customFormat="1" ht="20.100000000000001" customHeight="1">
      <c r="A18" s="147"/>
      <c r="B18" s="188">
        <v>11</v>
      </c>
      <c r="C18" s="182" t="s">
        <v>2</v>
      </c>
      <c r="D18" s="30"/>
      <c r="E18" s="182" t="s">
        <v>3</v>
      </c>
      <c r="F18" s="30"/>
      <c r="G18" s="30"/>
      <c r="H18" s="31"/>
      <c r="I18" s="128"/>
      <c r="J18" s="133"/>
      <c r="K18" s="133"/>
      <c r="L18" s="87"/>
      <c r="M18" s="87"/>
      <c r="N18" s="148"/>
      <c r="O18" s="148"/>
      <c r="P18" s="31"/>
      <c r="Q18" s="89"/>
      <c r="R18" s="104"/>
      <c r="S18" s="147"/>
    </row>
    <row r="19" spans="1:19" s="143" customFormat="1" ht="20.100000000000001" customHeight="1">
      <c r="A19" s="147"/>
      <c r="B19" s="188">
        <v>12</v>
      </c>
      <c r="C19" s="182" t="s">
        <v>2</v>
      </c>
      <c r="D19" s="30"/>
      <c r="E19" s="182" t="s">
        <v>3</v>
      </c>
      <c r="F19" s="30"/>
      <c r="G19" s="30"/>
      <c r="H19" s="31"/>
      <c r="I19" s="128"/>
      <c r="J19" s="133"/>
      <c r="K19" s="133"/>
      <c r="L19" s="87"/>
      <c r="M19" s="87"/>
      <c r="N19" s="148"/>
      <c r="O19" s="148"/>
      <c r="P19" s="31"/>
      <c r="Q19" s="89"/>
      <c r="R19" s="104"/>
      <c r="S19" s="147"/>
    </row>
    <row r="20" spans="1:19" s="143" customFormat="1" ht="20.100000000000001" customHeight="1">
      <c r="A20" s="147"/>
      <c r="B20" s="188">
        <v>13</v>
      </c>
      <c r="C20" s="182" t="s">
        <v>2</v>
      </c>
      <c r="D20" s="30"/>
      <c r="E20" s="182" t="s">
        <v>3</v>
      </c>
      <c r="F20" s="30"/>
      <c r="G20" s="30"/>
      <c r="H20" s="31"/>
      <c r="I20" s="128"/>
      <c r="J20" s="133"/>
      <c r="K20" s="133"/>
      <c r="L20" s="87"/>
      <c r="M20" s="87"/>
      <c r="N20" s="148"/>
      <c r="O20" s="148"/>
      <c r="P20" s="31"/>
      <c r="Q20" s="89"/>
      <c r="R20" s="104"/>
      <c r="S20" s="147"/>
    </row>
    <row r="21" spans="1:19" s="143" customFormat="1" ht="20.100000000000001" customHeight="1">
      <c r="A21" s="147"/>
      <c r="B21" s="188">
        <v>14</v>
      </c>
      <c r="C21" s="182" t="s">
        <v>2</v>
      </c>
      <c r="D21" s="30"/>
      <c r="E21" s="182" t="s">
        <v>3</v>
      </c>
      <c r="F21" s="30"/>
      <c r="G21" s="30"/>
      <c r="H21" s="31"/>
      <c r="I21" s="128"/>
      <c r="J21" s="133"/>
      <c r="K21" s="133"/>
      <c r="L21" s="87"/>
      <c r="M21" s="87"/>
      <c r="N21" s="148"/>
      <c r="O21" s="148"/>
      <c r="P21" s="31"/>
      <c r="Q21" s="89"/>
      <c r="R21" s="104"/>
      <c r="S21" s="147"/>
    </row>
    <row r="22" spans="1:19" s="143" customFormat="1" ht="20.100000000000001" customHeight="1">
      <c r="A22" s="147"/>
      <c r="B22" s="188">
        <v>15</v>
      </c>
      <c r="C22" s="182" t="s">
        <v>2</v>
      </c>
      <c r="D22" s="30"/>
      <c r="E22" s="182" t="s">
        <v>3</v>
      </c>
      <c r="F22" s="30"/>
      <c r="G22" s="30"/>
      <c r="H22" s="31"/>
      <c r="I22" s="128"/>
      <c r="J22" s="133"/>
      <c r="K22" s="133"/>
      <c r="L22" s="87"/>
      <c r="M22" s="87"/>
      <c r="N22" s="148"/>
      <c r="O22" s="148"/>
      <c r="P22" s="31"/>
      <c r="Q22" s="89"/>
      <c r="R22" s="104"/>
      <c r="S22" s="147"/>
    </row>
    <row r="23" spans="1:19" s="143" customFormat="1" ht="20.100000000000001" customHeight="1">
      <c r="A23" s="147"/>
      <c r="B23" s="188">
        <v>16</v>
      </c>
      <c r="C23" s="182" t="s">
        <v>2</v>
      </c>
      <c r="D23" s="30"/>
      <c r="E23" s="182" t="s">
        <v>3</v>
      </c>
      <c r="F23" s="30"/>
      <c r="G23" s="30"/>
      <c r="H23" s="31"/>
      <c r="I23" s="128"/>
      <c r="J23" s="133"/>
      <c r="K23" s="133"/>
      <c r="L23" s="87"/>
      <c r="M23" s="87"/>
      <c r="N23" s="148"/>
      <c r="O23" s="148"/>
      <c r="P23" s="31"/>
      <c r="Q23" s="89"/>
      <c r="R23" s="104"/>
      <c r="S23" s="147"/>
    </row>
    <row r="24" spans="1:19" s="143" customFormat="1" ht="20.100000000000001" customHeight="1">
      <c r="A24" s="147"/>
      <c r="B24" s="188">
        <v>17</v>
      </c>
      <c r="C24" s="182" t="s">
        <v>2</v>
      </c>
      <c r="D24" s="30"/>
      <c r="E24" s="182" t="s">
        <v>3</v>
      </c>
      <c r="F24" s="30"/>
      <c r="G24" s="30"/>
      <c r="H24" s="31"/>
      <c r="I24" s="128"/>
      <c r="J24" s="133"/>
      <c r="K24" s="133"/>
      <c r="L24" s="87"/>
      <c r="M24" s="87"/>
      <c r="N24" s="148"/>
      <c r="O24" s="148"/>
      <c r="P24" s="31"/>
      <c r="Q24" s="89"/>
      <c r="R24" s="104"/>
      <c r="S24" s="147"/>
    </row>
    <row r="25" spans="1:19" s="143" customFormat="1" ht="20.100000000000001" customHeight="1">
      <c r="A25" s="147"/>
      <c r="B25" s="188">
        <v>18</v>
      </c>
      <c r="C25" s="182" t="s">
        <v>2</v>
      </c>
      <c r="D25" s="30"/>
      <c r="E25" s="182" t="s">
        <v>3</v>
      </c>
      <c r="F25" s="30"/>
      <c r="G25" s="30"/>
      <c r="H25" s="31"/>
      <c r="I25" s="128"/>
      <c r="J25" s="133"/>
      <c r="K25" s="133"/>
      <c r="L25" s="87"/>
      <c r="M25" s="87"/>
      <c r="N25" s="148"/>
      <c r="O25" s="148"/>
      <c r="P25" s="31"/>
      <c r="Q25" s="89"/>
      <c r="R25" s="104"/>
      <c r="S25" s="147"/>
    </row>
    <row r="26" spans="1:19" s="143" customFormat="1" ht="20.100000000000001" customHeight="1">
      <c r="A26" s="147"/>
      <c r="B26" s="188">
        <v>19</v>
      </c>
      <c r="C26" s="182" t="s">
        <v>2</v>
      </c>
      <c r="D26" s="30"/>
      <c r="E26" s="182" t="s">
        <v>3</v>
      </c>
      <c r="F26" s="30"/>
      <c r="G26" s="30"/>
      <c r="H26" s="31"/>
      <c r="I26" s="128"/>
      <c r="J26" s="133"/>
      <c r="K26" s="133"/>
      <c r="L26" s="87"/>
      <c r="M26" s="87"/>
      <c r="N26" s="148"/>
      <c r="O26" s="148"/>
      <c r="P26" s="31"/>
      <c r="Q26" s="89"/>
      <c r="R26" s="104"/>
      <c r="S26" s="147"/>
    </row>
    <row r="27" spans="1:19" s="143" customFormat="1" ht="20.100000000000001" customHeight="1">
      <c r="A27" s="147"/>
      <c r="B27" s="188">
        <v>20</v>
      </c>
      <c r="C27" s="182" t="s">
        <v>2</v>
      </c>
      <c r="D27" s="30"/>
      <c r="E27" s="182" t="s">
        <v>3</v>
      </c>
      <c r="F27" s="30"/>
      <c r="G27" s="30"/>
      <c r="H27" s="31"/>
      <c r="I27" s="128"/>
      <c r="J27" s="133"/>
      <c r="K27" s="133"/>
      <c r="L27" s="87"/>
      <c r="M27" s="87"/>
      <c r="N27" s="148"/>
      <c r="O27" s="148"/>
      <c r="P27" s="31"/>
      <c r="Q27" s="89"/>
      <c r="R27" s="104"/>
      <c r="S27" s="147"/>
    </row>
    <row r="28" spans="1:19" s="143" customFormat="1" ht="20.100000000000001" customHeight="1">
      <c r="A28" s="147"/>
      <c r="B28" s="188">
        <v>21</v>
      </c>
      <c r="C28" s="182" t="s">
        <v>2</v>
      </c>
      <c r="D28" s="30"/>
      <c r="E28" s="182" t="s">
        <v>3</v>
      </c>
      <c r="F28" s="30"/>
      <c r="G28" s="30"/>
      <c r="H28" s="31"/>
      <c r="I28" s="128"/>
      <c r="J28" s="133"/>
      <c r="K28" s="133"/>
      <c r="L28" s="87"/>
      <c r="M28" s="87"/>
      <c r="N28" s="148"/>
      <c r="O28" s="148"/>
      <c r="P28" s="31"/>
      <c r="Q28" s="89"/>
      <c r="R28" s="104"/>
      <c r="S28" s="147"/>
    </row>
    <row r="29" spans="1:19" s="143" customFormat="1" ht="20.100000000000001" customHeight="1">
      <c r="A29" s="147"/>
      <c r="B29" s="188">
        <v>22</v>
      </c>
      <c r="C29" s="182" t="s">
        <v>2</v>
      </c>
      <c r="D29" s="30"/>
      <c r="E29" s="182" t="s">
        <v>3</v>
      </c>
      <c r="F29" s="30"/>
      <c r="G29" s="30"/>
      <c r="H29" s="31"/>
      <c r="I29" s="128"/>
      <c r="J29" s="133"/>
      <c r="K29" s="133"/>
      <c r="L29" s="87"/>
      <c r="M29" s="87"/>
      <c r="N29" s="148"/>
      <c r="O29" s="148"/>
      <c r="P29" s="31"/>
      <c r="Q29" s="89"/>
      <c r="R29" s="104"/>
      <c r="S29" s="147"/>
    </row>
    <row r="30" spans="1:19" s="143" customFormat="1" ht="20.100000000000001" customHeight="1">
      <c r="A30" s="147"/>
      <c r="B30" s="188">
        <v>23</v>
      </c>
      <c r="C30" s="182" t="s">
        <v>2</v>
      </c>
      <c r="D30" s="30"/>
      <c r="E30" s="182" t="s">
        <v>3</v>
      </c>
      <c r="F30" s="30"/>
      <c r="G30" s="30"/>
      <c r="H30" s="31"/>
      <c r="I30" s="128"/>
      <c r="J30" s="133"/>
      <c r="K30" s="133"/>
      <c r="L30" s="87"/>
      <c r="M30" s="87"/>
      <c r="N30" s="148"/>
      <c r="O30" s="148"/>
      <c r="P30" s="31"/>
      <c r="Q30" s="89"/>
      <c r="R30" s="104"/>
      <c r="S30" s="147"/>
    </row>
    <row r="31" spans="1:19" s="143" customFormat="1" ht="20.100000000000001" customHeight="1">
      <c r="A31" s="147"/>
      <c r="B31" s="188">
        <v>24</v>
      </c>
      <c r="C31" s="182" t="s">
        <v>2</v>
      </c>
      <c r="D31" s="30"/>
      <c r="E31" s="182" t="s">
        <v>3</v>
      </c>
      <c r="F31" s="30"/>
      <c r="G31" s="30"/>
      <c r="H31" s="31"/>
      <c r="I31" s="128"/>
      <c r="J31" s="133"/>
      <c r="K31" s="133"/>
      <c r="L31" s="87"/>
      <c r="M31" s="87"/>
      <c r="N31" s="148"/>
      <c r="O31" s="148"/>
      <c r="P31" s="31"/>
      <c r="Q31" s="89"/>
      <c r="R31" s="104"/>
      <c r="S31" s="147"/>
    </row>
    <row r="32" spans="1:19" s="143" customFormat="1" ht="20.100000000000001" customHeight="1">
      <c r="A32" s="147"/>
      <c r="B32" s="188">
        <v>25</v>
      </c>
      <c r="C32" s="182" t="s">
        <v>2</v>
      </c>
      <c r="D32" s="30"/>
      <c r="E32" s="182" t="s">
        <v>3</v>
      </c>
      <c r="F32" s="30"/>
      <c r="G32" s="30"/>
      <c r="H32" s="31"/>
      <c r="I32" s="128"/>
      <c r="J32" s="133"/>
      <c r="K32" s="133"/>
      <c r="L32" s="87"/>
      <c r="M32" s="87"/>
      <c r="N32" s="148"/>
      <c r="O32" s="148"/>
      <c r="P32" s="31"/>
      <c r="Q32" s="89"/>
      <c r="R32" s="104"/>
      <c r="S32" s="147"/>
    </row>
    <row r="33" spans="1:19" s="143" customFormat="1" ht="20.100000000000001" customHeight="1">
      <c r="A33" s="147"/>
      <c r="B33" s="188">
        <v>26</v>
      </c>
      <c r="C33" s="182" t="s">
        <v>2</v>
      </c>
      <c r="D33" s="30"/>
      <c r="E33" s="182" t="s">
        <v>3</v>
      </c>
      <c r="F33" s="30"/>
      <c r="G33" s="30"/>
      <c r="H33" s="31"/>
      <c r="I33" s="128"/>
      <c r="J33" s="133"/>
      <c r="K33" s="133"/>
      <c r="L33" s="87"/>
      <c r="M33" s="87"/>
      <c r="N33" s="148"/>
      <c r="O33" s="148"/>
      <c r="P33" s="31"/>
      <c r="Q33" s="89"/>
      <c r="R33" s="104"/>
      <c r="S33" s="147"/>
    </row>
    <row r="34" spans="1:19" s="143" customFormat="1" ht="20.100000000000001" customHeight="1">
      <c r="A34" s="147"/>
      <c r="B34" s="188">
        <v>27</v>
      </c>
      <c r="C34" s="182" t="s">
        <v>2</v>
      </c>
      <c r="D34" s="30"/>
      <c r="E34" s="182" t="s">
        <v>3</v>
      </c>
      <c r="F34" s="30"/>
      <c r="G34" s="30"/>
      <c r="H34" s="31"/>
      <c r="I34" s="128"/>
      <c r="J34" s="133"/>
      <c r="K34" s="133"/>
      <c r="L34" s="87"/>
      <c r="M34" s="87"/>
      <c r="N34" s="148"/>
      <c r="O34" s="148"/>
      <c r="P34" s="31"/>
      <c r="Q34" s="89"/>
      <c r="R34" s="104"/>
      <c r="S34" s="147"/>
    </row>
    <row r="35" spans="1:19" s="143" customFormat="1" ht="20.100000000000001" customHeight="1">
      <c r="A35" s="147"/>
      <c r="B35" s="188">
        <v>28</v>
      </c>
      <c r="C35" s="182" t="s">
        <v>2</v>
      </c>
      <c r="D35" s="30"/>
      <c r="E35" s="182" t="s">
        <v>3</v>
      </c>
      <c r="F35" s="30"/>
      <c r="G35" s="30"/>
      <c r="H35" s="31"/>
      <c r="I35" s="128"/>
      <c r="J35" s="133"/>
      <c r="K35" s="133"/>
      <c r="L35" s="87"/>
      <c r="M35" s="87"/>
      <c r="N35" s="148"/>
      <c r="O35" s="148"/>
      <c r="P35" s="31"/>
      <c r="Q35" s="89"/>
      <c r="R35" s="104"/>
      <c r="S35" s="147"/>
    </row>
    <row r="36" spans="1:19" s="143" customFormat="1" ht="20.100000000000001" customHeight="1">
      <c r="A36" s="147"/>
      <c r="B36" s="188">
        <v>29</v>
      </c>
      <c r="C36" s="182" t="s">
        <v>2</v>
      </c>
      <c r="D36" s="30"/>
      <c r="E36" s="182" t="s">
        <v>3</v>
      </c>
      <c r="F36" s="30"/>
      <c r="G36" s="30"/>
      <c r="H36" s="31"/>
      <c r="I36" s="128"/>
      <c r="J36" s="133"/>
      <c r="K36" s="133"/>
      <c r="L36" s="87"/>
      <c r="M36" s="87"/>
      <c r="N36" s="148"/>
      <c r="O36" s="148"/>
      <c r="P36" s="31"/>
      <c r="Q36" s="89"/>
      <c r="R36" s="104"/>
      <c r="S36" s="147"/>
    </row>
    <row r="37" spans="1:19" s="143" customFormat="1" ht="20.100000000000001" customHeight="1" thickBot="1">
      <c r="A37" s="147"/>
      <c r="B37" s="190">
        <v>30</v>
      </c>
      <c r="C37" s="180" t="s">
        <v>2</v>
      </c>
      <c r="D37" s="35"/>
      <c r="E37" s="180" t="s">
        <v>3</v>
      </c>
      <c r="F37" s="35"/>
      <c r="G37" s="35"/>
      <c r="H37" s="36"/>
      <c r="I37" s="130"/>
      <c r="J37" s="134"/>
      <c r="K37" s="134"/>
      <c r="L37" s="90"/>
      <c r="M37" s="90"/>
      <c r="N37" s="149"/>
      <c r="O37" s="149"/>
      <c r="P37" s="36"/>
      <c r="Q37" s="91"/>
      <c r="R37" s="108"/>
      <c r="S37" s="147"/>
    </row>
    <row r="38" spans="1:19" ht="19.5" customHeight="1">
      <c r="A38" s="7"/>
      <c r="B38" s="8"/>
      <c r="C38" s="7"/>
      <c r="D38" s="7"/>
      <c r="E38" s="7"/>
      <c r="F38" s="7"/>
      <c r="G38" s="7"/>
      <c r="H38" s="17"/>
      <c r="I38" s="8"/>
      <c r="J38" s="17"/>
      <c r="K38" s="17"/>
      <c r="L38" s="17"/>
      <c r="M38" s="17"/>
      <c r="N38" s="17"/>
      <c r="O38" s="17"/>
      <c r="P38" s="7"/>
      <c r="Q38" s="7"/>
      <c r="R38" s="7"/>
      <c r="S38" s="7"/>
    </row>
  </sheetData>
  <sheetProtection sheet="1" objects="1" scenarios="1"/>
  <protectedRanges>
    <protectedRange sqref="L8:O37" name="範囲1"/>
  </protectedRanges>
  <mergeCells count="17">
    <mergeCell ref="K4:K6"/>
    <mergeCell ref="B2:R2"/>
    <mergeCell ref="E4:E6"/>
    <mergeCell ref="H4:H6"/>
    <mergeCell ref="F4:F6"/>
    <mergeCell ref="G4:G6"/>
    <mergeCell ref="L4:O4"/>
    <mergeCell ref="B4:B6"/>
    <mergeCell ref="M5:O5"/>
    <mergeCell ref="C4:C6"/>
    <mergeCell ref="D4:D6"/>
    <mergeCell ref="Q4:Q6"/>
    <mergeCell ref="J4:J6"/>
    <mergeCell ref="R4:R6"/>
    <mergeCell ref="L5:L6"/>
    <mergeCell ref="P4:P6"/>
    <mergeCell ref="I4:I6"/>
  </mergeCells>
  <phoneticPr fontId="4"/>
  <conditionalFormatting sqref="J8">
    <cfRule type="expression" dxfId="9" priority="21">
      <formula>OR(I8="Geo-reference",I8="Geo-reference(概略DEM補正)",I8="")</formula>
    </cfRule>
  </conditionalFormatting>
  <conditionalFormatting sqref="M8">
    <cfRule type="expression" dxfId="8" priority="17">
      <formula>K8="PS"</formula>
    </cfRule>
  </conditionalFormatting>
  <conditionalFormatting sqref="L8">
    <cfRule type="expression" dxfId="7" priority="19">
      <formula>K8="UTM"</formula>
    </cfRule>
  </conditionalFormatting>
  <conditionalFormatting sqref="N8">
    <cfRule type="expression" dxfId="6" priority="15">
      <formula>AND(M8="Specify",K8="PS")</formula>
    </cfRule>
  </conditionalFormatting>
  <conditionalFormatting sqref="O8">
    <cfRule type="expression" dxfId="5" priority="13">
      <formula>AND(M8="Specify",K8="PS")</formula>
    </cfRule>
  </conditionalFormatting>
  <conditionalFormatting sqref="J9:J37">
    <cfRule type="expression" dxfId="4" priority="5">
      <formula>OR(I9="Geo-reference",I9="Geo-reference(概略DEM補正)",I9="")</formula>
    </cfRule>
  </conditionalFormatting>
  <conditionalFormatting sqref="L9:L37">
    <cfRule type="expression" dxfId="3" priority="4">
      <formula>K9="UTM"</formula>
    </cfRule>
  </conditionalFormatting>
  <conditionalFormatting sqref="M9:M37">
    <cfRule type="expression" dxfId="2" priority="3">
      <formula>K9="PS"</formula>
    </cfRule>
  </conditionalFormatting>
  <conditionalFormatting sqref="N9:N37">
    <cfRule type="expression" dxfId="1" priority="2">
      <formula>AND(M9="Specify",K9="PS")</formula>
    </cfRule>
  </conditionalFormatting>
  <conditionalFormatting sqref="O9:O37">
    <cfRule type="expression" dxfId="0" priority="1">
      <formula>AND(M9="Specify",K9="PS")</formula>
    </cfRule>
  </conditionalFormatting>
  <dataValidations count="4">
    <dataValidation type="list" allowBlank="1" showInputMessage="1" showErrorMessage="1" sqref="Q8:Q37">
      <formula1>"-2,-1,0,1,2"</formula1>
    </dataValidation>
    <dataValidation type="list" allowBlank="1" showInputMessage="1" showErrorMessage="1" sqref="M8:M37">
      <formula1>IF(K8="PS",PS_Select,"")</formula1>
    </dataValidation>
    <dataValidation type="list" allowBlank="1" showInputMessage="1" showErrorMessage="1" sqref="L8:L37">
      <formula1>IF(K8="UTM",UTMZoneNo,"")</formula1>
    </dataValidation>
    <dataValidation type="list" allowBlank="1" showInputMessage="1" showErrorMessage="1" sqref="J8:J37">
      <formula1>IF(OR(I8="Geo-coded",I8="GeoCoded Outlined"),IMG_Dir,"")</formula1>
    </dataValidation>
  </dataValidations>
  <printOptions horizontalCentered="1"/>
  <pageMargins left="0.19685039370078741" right="0.19685039370078741" top="0.59055118110236227" bottom="0.59055118110236227" header="0.19685039370078741" footer="0.19685039370078741"/>
  <pageSetup paperSize="9" scale="71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Ref!$D$52:$D$61</xm:f>
          </x14:formula1>
          <xm:sqref>R8:R37</xm:sqref>
        </x14:dataValidation>
        <x14:dataValidation type="list" allowBlank="1" showInputMessage="1" showErrorMessage="1">
          <x14:formula1>
            <xm:f>Ref!$D$149:$D$150</xm:f>
          </x14:formula1>
          <xm:sqref>P8:P37</xm:sqref>
        </x14:dataValidation>
        <x14:dataValidation type="list" allowBlank="1" showInputMessage="1" showErrorMessage="1">
          <x14:formula1>
            <xm:f>Ref!$C$88:$C$90</xm:f>
          </x14:formula1>
          <xm:sqref>H8:H37</xm:sqref>
        </x14:dataValidation>
        <x14:dataValidation type="list" allowBlank="1" showInputMessage="1" showErrorMessage="1">
          <x14:formula1>
            <xm:f>Ref!$D$99:$D$102</xm:f>
          </x14:formula1>
          <xm:sqref>I8:I37</xm:sqref>
        </x14:dataValidation>
        <x14:dataValidation type="list" allowBlank="1" showInputMessage="1" showErrorMessage="1">
          <x14:formula1>
            <xm:f>Ref!$D$93:$D$94</xm:f>
          </x14:formula1>
          <xm:sqref>K8:K37</xm:sqref>
        </x14:dataValidation>
        <x14:dataValidation type="list" allowBlank="1" showInputMessage="1" showErrorMessage="1">
          <x14:formula1>
            <xm:f>Ref!$D$110:$D$111</xm:f>
          </x14:formula1>
          <xm:sqref>F8:F37</xm:sqref>
        </x14:dataValidation>
        <x14:dataValidation type="list" allowBlank="1" showInputMessage="1" showErrorMessage="1">
          <x14:formula1>
            <xm:f>Ref!$D$115:$D$117</xm:f>
          </x14:formula1>
          <xm:sqref>G8:G37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1"/>
  <sheetViews>
    <sheetView tabSelected="1" zoomScaleNormal="100" workbookViewId="0">
      <selection activeCell="Q13" sqref="Q13"/>
    </sheetView>
  </sheetViews>
  <sheetFormatPr defaultRowHeight="12.75"/>
  <cols>
    <col min="1" max="16384" width="9" style="41"/>
  </cols>
  <sheetData>
    <row r="1" spans="1:10">
      <c r="H1" s="229" t="s">
        <v>637</v>
      </c>
      <c r="I1" s="229"/>
      <c r="J1" s="229"/>
    </row>
    <row r="2" spans="1:10">
      <c r="A2" s="232" t="s">
        <v>636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0">
      <c r="A3" s="232"/>
      <c r="B3" s="232"/>
      <c r="C3" s="232"/>
      <c r="D3" s="232"/>
      <c r="E3" s="232"/>
      <c r="F3" s="232"/>
      <c r="G3" s="232"/>
      <c r="H3" s="232"/>
      <c r="I3" s="232"/>
      <c r="J3" s="232"/>
    </row>
    <row r="4" spans="1:10" ht="13.5" thickBot="1"/>
    <row r="5" spans="1:10" ht="13.5" thickBot="1">
      <c r="A5" s="233" t="s">
        <v>610</v>
      </c>
      <c r="B5" s="234"/>
      <c r="C5" s="235"/>
      <c r="D5" s="236"/>
      <c r="F5" s="233" t="s">
        <v>523</v>
      </c>
      <c r="G5" s="234"/>
      <c r="H5" s="235"/>
      <c r="I5" s="235"/>
      <c r="J5" s="236"/>
    </row>
    <row r="6" spans="1:10" s="206" customFormat="1">
      <c r="A6" s="230" t="s">
        <v>577</v>
      </c>
      <c r="B6" s="230"/>
      <c r="C6" s="230"/>
      <c r="D6" s="230"/>
      <c r="E6" s="230"/>
      <c r="F6" s="230"/>
      <c r="G6" s="230"/>
      <c r="H6" s="230"/>
      <c r="I6" s="230"/>
      <c r="J6" s="230"/>
    </row>
    <row r="7" spans="1:10">
      <c r="A7" s="231"/>
      <c r="B7" s="231"/>
      <c r="C7" s="231"/>
      <c r="D7" s="231"/>
      <c r="E7" s="231"/>
      <c r="F7" s="231"/>
      <c r="G7" s="231"/>
      <c r="H7" s="231"/>
      <c r="I7" s="231"/>
      <c r="J7" s="231"/>
    </row>
    <row r="8" spans="1:10" ht="18.75" thickBot="1">
      <c r="A8" s="237" t="s">
        <v>361</v>
      </c>
      <c r="B8" s="237"/>
      <c r="C8" s="237"/>
      <c r="D8" s="237"/>
      <c r="E8" s="237"/>
      <c r="F8" s="237"/>
      <c r="G8" s="237"/>
      <c r="H8" s="237"/>
      <c r="I8" s="237"/>
      <c r="J8" s="237"/>
    </row>
    <row r="9" spans="1:10" ht="13.5" thickBot="1">
      <c r="A9" s="207" t="s">
        <v>354</v>
      </c>
      <c r="B9" s="208" t="s">
        <v>355</v>
      </c>
      <c r="C9" s="238" t="s">
        <v>356</v>
      </c>
      <c r="D9" s="238"/>
      <c r="E9" s="238" t="s">
        <v>357</v>
      </c>
      <c r="F9" s="238"/>
      <c r="G9" s="238" t="s">
        <v>358</v>
      </c>
      <c r="H9" s="238"/>
      <c r="I9" s="238"/>
      <c r="J9" s="239"/>
    </row>
    <row r="10" spans="1:10" ht="15" customHeight="1">
      <c r="A10" s="245" t="s">
        <v>359</v>
      </c>
      <c r="B10" s="249" t="s">
        <v>22</v>
      </c>
      <c r="C10" s="240"/>
      <c r="D10" s="240"/>
      <c r="E10" s="241"/>
      <c r="F10" s="242"/>
      <c r="G10" s="241"/>
      <c r="H10" s="258"/>
      <c r="I10" s="258"/>
      <c r="J10" s="259"/>
    </row>
    <row r="11" spans="1:10" ht="15" customHeight="1">
      <c r="A11" s="243"/>
      <c r="B11" s="247"/>
      <c r="C11" s="252"/>
      <c r="D11" s="252"/>
      <c r="E11" s="255"/>
      <c r="F11" s="262"/>
      <c r="G11" s="255"/>
      <c r="H11" s="256"/>
      <c r="I11" s="256"/>
      <c r="J11" s="257"/>
    </row>
    <row r="12" spans="1:10" ht="15" customHeight="1">
      <c r="A12" s="243"/>
      <c r="B12" s="247"/>
      <c r="C12" s="252"/>
      <c r="D12" s="252"/>
      <c r="E12" s="255"/>
      <c r="F12" s="262"/>
      <c r="G12" s="255"/>
      <c r="H12" s="256"/>
      <c r="I12" s="256"/>
      <c r="J12" s="257"/>
    </row>
    <row r="13" spans="1:10" ht="15" customHeight="1">
      <c r="A13" s="246"/>
      <c r="B13" s="250"/>
      <c r="C13" s="254"/>
      <c r="D13" s="254"/>
      <c r="E13" s="265"/>
      <c r="F13" s="266"/>
      <c r="G13" s="265"/>
      <c r="H13" s="271"/>
      <c r="I13" s="271"/>
      <c r="J13" s="272"/>
    </row>
    <row r="14" spans="1:10" ht="15" customHeight="1">
      <c r="A14" s="243" t="s">
        <v>105</v>
      </c>
      <c r="B14" s="247" t="s">
        <v>360</v>
      </c>
      <c r="C14" s="253"/>
      <c r="D14" s="253"/>
      <c r="E14" s="263"/>
      <c r="F14" s="264"/>
      <c r="G14" s="263"/>
      <c r="H14" s="269"/>
      <c r="I14" s="269"/>
      <c r="J14" s="270"/>
    </row>
    <row r="15" spans="1:10" ht="15" customHeight="1">
      <c r="A15" s="243"/>
      <c r="B15" s="247"/>
      <c r="C15" s="252"/>
      <c r="D15" s="252"/>
      <c r="E15" s="255"/>
      <c r="F15" s="262"/>
      <c r="G15" s="255"/>
      <c r="H15" s="256"/>
      <c r="I15" s="256"/>
      <c r="J15" s="257"/>
    </row>
    <row r="16" spans="1:10" ht="15" customHeight="1" thickBot="1">
      <c r="A16" s="244"/>
      <c r="B16" s="248"/>
      <c r="C16" s="251"/>
      <c r="D16" s="251"/>
      <c r="E16" s="260"/>
      <c r="F16" s="261"/>
      <c r="G16" s="260"/>
      <c r="H16" s="267"/>
      <c r="I16" s="267"/>
      <c r="J16" s="268"/>
    </row>
    <row r="19" spans="1:10" ht="18.75" thickBot="1">
      <c r="A19" s="237" t="s">
        <v>362</v>
      </c>
      <c r="B19" s="237"/>
      <c r="C19" s="237"/>
      <c r="D19" s="237"/>
      <c r="E19" s="237"/>
      <c r="F19" s="237"/>
      <c r="G19" s="237"/>
      <c r="H19" s="237"/>
      <c r="I19" s="237"/>
      <c r="J19" s="237"/>
    </row>
    <row r="20" spans="1:10">
      <c r="A20" s="275" t="s">
        <v>574</v>
      </c>
      <c r="B20" s="276"/>
      <c r="C20" s="279"/>
      <c r="D20" s="279"/>
      <c r="E20" s="279"/>
      <c r="F20" s="279"/>
      <c r="G20" s="279"/>
      <c r="H20" s="279"/>
      <c r="I20" s="279"/>
      <c r="J20" s="280"/>
    </row>
    <row r="21" spans="1:10">
      <c r="A21" s="273"/>
      <c r="B21" s="274"/>
      <c r="C21" s="277"/>
      <c r="D21" s="277"/>
      <c r="E21" s="277"/>
      <c r="F21" s="277"/>
      <c r="G21" s="277"/>
      <c r="H21" s="277"/>
      <c r="I21" s="277"/>
      <c r="J21" s="278"/>
    </row>
    <row r="22" spans="1:10">
      <c r="A22" s="273" t="s">
        <v>576</v>
      </c>
      <c r="B22" s="274"/>
      <c r="C22" s="277"/>
      <c r="D22" s="277"/>
      <c r="E22" s="277"/>
      <c r="F22" s="277"/>
      <c r="G22" s="277"/>
      <c r="H22" s="277"/>
      <c r="I22" s="277"/>
      <c r="J22" s="278"/>
    </row>
    <row r="23" spans="1:10">
      <c r="A23" s="273"/>
      <c r="B23" s="274"/>
      <c r="C23" s="277"/>
      <c r="D23" s="277"/>
      <c r="E23" s="277"/>
      <c r="F23" s="277"/>
      <c r="G23" s="277"/>
      <c r="H23" s="277"/>
      <c r="I23" s="277"/>
      <c r="J23" s="278"/>
    </row>
    <row r="24" spans="1:10" ht="13.5" customHeight="1">
      <c r="A24" s="273" t="s">
        <v>363</v>
      </c>
      <c r="B24" s="274"/>
      <c r="C24" s="283"/>
      <c r="D24" s="284"/>
      <c r="E24" s="284"/>
      <c r="F24" s="284"/>
      <c r="G24" s="284"/>
      <c r="H24" s="281" t="s">
        <v>349</v>
      </c>
      <c r="I24" s="277"/>
      <c r="J24" s="278"/>
    </row>
    <row r="25" spans="1:10" ht="13.5" customHeight="1">
      <c r="A25" s="273"/>
      <c r="B25" s="274"/>
      <c r="C25" s="285"/>
      <c r="D25" s="286"/>
      <c r="E25" s="286"/>
      <c r="F25" s="286"/>
      <c r="G25" s="286"/>
      <c r="H25" s="282"/>
      <c r="I25" s="277"/>
      <c r="J25" s="278"/>
    </row>
    <row r="26" spans="1:10" ht="13.5" customHeight="1">
      <c r="A26" s="273" t="s">
        <v>559</v>
      </c>
      <c r="B26" s="274"/>
      <c r="C26" s="283"/>
      <c r="D26" s="284"/>
      <c r="E26" s="284"/>
      <c r="F26" s="284"/>
      <c r="G26" s="284"/>
      <c r="H26" s="284"/>
      <c r="I26" s="284"/>
      <c r="J26" s="287"/>
    </row>
    <row r="27" spans="1:10" ht="13.5" customHeight="1">
      <c r="A27" s="273"/>
      <c r="B27" s="274"/>
      <c r="C27" s="285"/>
      <c r="D27" s="286"/>
      <c r="E27" s="286"/>
      <c r="F27" s="286"/>
      <c r="G27" s="286"/>
      <c r="H27" s="286"/>
      <c r="I27" s="286"/>
      <c r="J27" s="288"/>
    </row>
    <row r="28" spans="1:10" ht="13.5" customHeight="1">
      <c r="A28" s="273" t="s">
        <v>364</v>
      </c>
      <c r="B28" s="274"/>
      <c r="C28" s="304"/>
      <c r="D28" s="305"/>
      <c r="E28" s="305"/>
      <c r="F28" s="305"/>
      <c r="G28" s="306"/>
      <c r="H28" s="281" t="s">
        <v>350</v>
      </c>
      <c r="I28" s="304"/>
      <c r="J28" s="310"/>
    </row>
    <row r="29" spans="1:10" ht="13.5" customHeight="1">
      <c r="A29" s="273"/>
      <c r="B29" s="274"/>
      <c r="C29" s="307"/>
      <c r="D29" s="308"/>
      <c r="E29" s="308"/>
      <c r="F29" s="308"/>
      <c r="G29" s="309"/>
      <c r="H29" s="282"/>
      <c r="I29" s="307"/>
      <c r="J29" s="311"/>
    </row>
    <row r="30" spans="1:10">
      <c r="A30" s="273" t="s">
        <v>365</v>
      </c>
      <c r="B30" s="274"/>
      <c r="C30" s="277"/>
      <c r="D30" s="277"/>
      <c r="E30" s="277"/>
      <c r="F30" s="312" t="s">
        <v>366</v>
      </c>
      <c r="G30" s="313"/>
      <c r="H30" s="304"/>
      <c r="I30" s="305"/>
      <c r="J30" s="310"/>
    </row>
    <row r="31" spans="1:10" ht="13.5" customHeight="1">
      <c r="A31" s="273"/>
      <c r="B31" s="274"/>
      <c r="C31" s="277"/>
      <c r="D31" s="277"/>
      <c r="E31" s="277"/>
      <c r="F31" s="314"/>
      <c r="G31" s="315"/>
      <c r="H31" s="307"/>
      <c r="I31" s="308"/>
      <c r="J31" s="311"/>
    </row>
    <row r="32" spans="1:10">
      <c r="A32" s="273" t="s">
        <v>318</v>
      </c>
      <c r="B32" s="274"/>
      <c r="C32" s="318"/>
      <c r="D32" s="318"/>
      <c r="E32" s="318"/>
      <c r="F32" s="318"/>
      <c r="G32" s="318"/>
      <c r="H32" s="318"/>
      <c r="I32" s="318"/>
      <c r="J32" s="319"/>
    </row>
    <row r="33" spans="1:10">
      <c r="A33" s="273"/>
      <c r="B33" s="274"/>
      <c r="C33" s="318"/>
      <c r="D33" s="318"/>
      <c r="E33" s="318"/>
      <c r="F33" s="318"/>
      <c r="G33" s="318"/>
      <c r="H33" s="318"/>
      <c r="I33" s="318"/>
      <c r="J33" s="319"/>
    </row>
    <row r="34" spans="1:10">
      <c r="A34" s="273" t="s">
        <v>573</v>
      </c>
      <c r="B34" s="274"/>
      <c r="C34" s="318"/>
      <c r="D34" s="318"/>
      <c r="E34" s="318"/>
      <c r="F34" s="318"/>
      <c r="G34" s="318"/>
      <c r="H34" s="318"/>
      <c r="I34" s="318"/>
      <c r="J34" s="319"/>
    </row>
    <row r="35" spans="1:10">
      <c r="A35" s="273"/>
      <c r="B35" s="274"/>
      <c r="C35" s="318"/>
      <c r="D35" s="318"/>
      <c r="E35" s="318"/>
      <c r="F35" s="318"/>
      <c r="G35" s="318"/>
      <c r="H35" s="318"/>
      <c r="I35" s="318"/>
      <c r="J35" s="319"/>
    </row>
    <row r="36" spans="1:10">
      <c r="A36" s="273" t="s">
        <v>572</v>
      </c>
      <c r="B36" s="274"/>
      <c r="C36" s="318"/>
      <c r="D36" s="318"/>
      <c r="E36" s="318"/>
      <c r="F36" s="318"/>
      <c r="G36" s="318"/>
      <c r="H36" s="318"/>
      <c r="I36" s="318"/>
      <c r="J36" s="319"/>
    </row>
    <row r="37" spans="1:10" ht="13.5" thickBot="1">
      <c r="A37" s="316"/>
      <c r="B37" s="317"/>
      <c r="C37" s="320"/>
      <c r="D37" s="320"/>
      <c r="E37" s="320"/>
      <c r="F37" s="320"/>
      <c r="G37" s="320"/>
      <c r="H37" s="320"/>
      <c r="I37" s="320"/>
      <c r="J37" s="321"/>
    </row>
    <row r="40" spans="1:10" ht="18.75" thickBot="1">
      <c r="A40" s="237" t="s">
        <v>367</v>
      </c>
      <c r="B40" s="237"/>
      <c r="C40" s="237"/>
      <c r="D40" s="237"/>
      <c r="E40" s="237"/>
      <c r="F40" s="237"/>
      <c r="G40" s="237"/>
      <c r="H40" s="237"/>
      <c r="I40" s="237"/>
      <c r="J40" s="237"/>
    </row>
    <row r="41" spans="1:10">
      <c r="A41" s="275" t="s">
        <v>575</v>
      </c>
      <c r="B41" s="276"/>
      <c r="C41" s="279"/>
      <c r="D41" s="279"/>
      <c r="E41" s="279"/>
      <c r="F41" s="279"/>
      <c r="G41" s="279"/>
      <c r="H41" s="279"/>
      <c r="I41" s="279"/>
      <c r="J41" s="280"/>
    </row>
    <row r="42" spans="1:10">
      <c r="A42" s="273"/>
      <c r="B42" s="274"/>
      <c r="C42" s="277"/>
      <c r="D42" s="277"/>
      <c r="E42" s="277"/>
      <c r="F42" s="277"/>
      <c r="G42" s="277"/>
      <c r="H42" s="277"/>
      <c r="I42" s="277"/>
      <c r="J42" s="278"/>
    </row>
    <row r="43" spans="1:10">
      <c r="A43" s="273" t="s">
        <v>576</v>
      </c>
      <c r="B43" s="274"/>
      <c r="C43" s="277"/>
      <c r="D43" s="277"/>
      <c r="E43" s="277"/>
      <c r="F43" s="277"/>
      <c r="G43" s="277"/>
      <c r="H43" s="277"/>
      <c r="I43" s="277"/>
      <c r="J43" s="278"/>
    </row>
    <row r="44" spans="1:10">
      <c r="A44" s="273"/>
      <c r="B44" s="274"/>
      <c r="C44" s="277"/>
      <c r="D44" s="277"/>
      <c r="E44" s="277"/>
      <c r="F44" s="277"/>
      <c r="G44" s="277"/>
      <c r="H44" s="277"/>
      <c r="I44" s="277"/>
      <c r="J44" s="278"/>
    </row>
    <row r="45" spans="1:10" ht="13.5" customHeight="1">
      <c r="A45" s="273" t="s">
        <v>348</v>
      </c>
      <c r="B45" s="274"/>
      <c r="C45" s="283"/>
      <c r="D45" s="284"/>
      <c r="E45" s="284"/>
      <c r="F45" s="284"/>
      <c r="G45" s="284"/>
      <c r="H45" s="302" t="s">
        <v>349</v>
      </c>
      <c r="I45" s="277"/>
      <c r="J45" s="278"/>
    </row>
    <row r="46" spans="1:10" ht="13.5" customHeight="1">
      <c r="A46" s="273"/>
      <c r="B46" s="274"/>
      <c r="C46" s="285"/>
      <c r="D46" s="286"/>
      <c r="E46" s="286"/>
      <c r="F46" s="286"/>
      <c r="G46" s="286"/>
      <c r="H46" s="303"/>
      <c r="I46" s="277"/>
      <c r="J46" s="278"/>
    </row>
    <row r="47" spans="1:10" ht="13.5" customHeight="1">
      <c r="A47" s="273" t="s">
        <v>559</v>
      </c>
      <c r="B47" s="274"/>
      <c r="C47" s="283"/>
      <c r="D47" s="284"/>
      <c r="E47" s="284"/>
      <c r="F47" s="284"/>
      <c r="G47" s="284"/>
      <c r="H47" s="284"/>
      <c r="I47" s="284"/>
      <c r="J47" s="287"/>
    </row>
    <row r="48" spans="1:10" ht="13.5" customHeight="1">
      <c r="A48" s="273"/>
      <c r="B48" s="274"/>
      <c r="C48" s="285"/>
      <c r="D48" s="286"/>
      <c r="E48" s="286"/>
      <c r="F48" s="286"/>
      <c r="G48" s="286"/>
      <c r="H48" s="286"/>
      <c r="I48" s="286"/>
      <c r="J48" s="288"/>
    </row>
    <row r="49" spans="1:10" ht="13.5" customHeight="1">
      <c r="A49" s="273" t="s">
        <v>352</v>
      </c>
      <c r="B49" s="274"/>
      <c r="C49" s="304"/>
      <c r="D49" s="305"/>
      <c r="E49" s="305"/>
      <c r="F49" s="305"/>
      <c r="G49" s="306"/>
      <c r="H49" s="302" t="s">
        <v>350</v>
      </c>
      <c r="I49" s="304"/>
      <c r="J49" s="310"/>
    </row>
    <row r="50" spans="1:10" ht="13.5" customHeight="1">
      <c r="A50" s="273"/>
      <c r="B50" s="274"/>
      <c r="C50" s="307"/>
      <c r="D50" s="308"/>
      <c r="E50" s="308"/>
      <c r="F50" s="308"/>
      <c r="G50" s="309"/>
      <c r="H50" s="303"/>
      <c r="I50" s="307"/>
      <c r="J50" s="311"/>
    </row>
    <row r="51" spans="1:10">
      <c r="A51" s="273" t="s">
        <v>353</v>
      </c>
      <c r="B51" s="274"/>
      <c r="C51" s="277"/>
      <c r="D51" s="277"/>
      <c r="E51" s="277"/>
      <c r="F51" s="312" t="s">
        <v>351</v>
      </c>
      <c r="G51" s="313"/>
      <c r="H51" s="304"/>
      <c r="I51" s="305"/>
      <c r="J51" s="310"/>
    </row>
    <row r="52" spans="1:10" ht="13.5" customHeight="1" thickBot="1">
      <c r="A52" s="316"/>
      <c r="B52" s="317"/>
      <c r="C52" s="322"/>
      <c r="D52" s="322"/>
      <c r="E52" s="322"/>
      <c r="F52" s="323"/>
      <c r="G52" s="324"/>
      <c r="H52" s="325"/>
      <c r="I52" s="326"/>
      <c r="J52" s="327"/>
    </row>
    <row r="53" spans="1:10" ht="13.5" thickBot="1"/>
    <row r="54" spans="1:10" ht="13.5" customHeight="1">
      <c r="A54" s="289" t="s">
        <v>368</v>
      </c>
      <c r="B54" s="293"/>
      <c r="C54" s="294"/>
      <c r="D54" s="294"/>
      <c r="E54" s="294"/>
      <c r="F54" s="295"/>
      <c r="G54" s="209"/>
      <c r="H54" s="209"/>
      <c r="I54" s="209"/>
      <c r="J54" s="209"/>
    </row>
    <row r="55" spans="1:10" ht="13.5" customHeight="1">
      <c r="A55" s="290"/>
      <c r="B55" s="296"/>
      <c r="C55" s="297"/>
      <c r="D55" s="297"/>
      <c r="E55" s="297"/>
      <c r="F55" s="298"/>
      <c r="G55" s="209"/>
      <c r="H55" s="209"/>
      <c r="I55" s="209"/>
      <c r="J55" s="209"/>
    </row>
    <row r="56" spans="1:10" ht="13.5" customHeight="1">
      <c r="A56" s="290"/>
      <c r="B56" s="296"/>
      <c r="C56" s="297"/>
      <c r="D56" s="297"/>
      <c r="E56" s="297"/>
      <c r="F56" s="298"/>
      <c r="G56" s="209"/>
      <c r="H56" s="209"/>
      <c r="I56" s="209"/>
      <c r="J56" s="209"/>
    </row>
    <row r="57" spans="1:10" ht="14.25" customHeight="1">
      <c r="A57" s="290"/>
      <c r="B57" s="296"/>
      <c r="C57" s="297"/>
      <c r="D57" s="297"/>
      <c r="E57" s="297"/>
      <c r="F57" s="298"/>
      <c r="G57" s="209"/>
    </row>
    <row r="58" spans="1:10" ht="13.5" customHeight="1" thickBot="1">
      <c r="A58" s="291"/>
      <c r="B58" s="299"/>
      <c r="C58" s="300"/>
      <c r="D58" s="300"/>
      <c r="E58" s="300"/>
      <c r="F58" s="301"/>
      <c r="G58" s="209"/>
      <c r="H58" s="292"/>
      <c r="I58" s="292"/>
      <c r="J58" s="292"/>
    </row>
    <row r="59" spans="1:10" ht="13.5" customHeight="1">
      <c r="A59" s="210"/>
      <c r="B59" s="211"/>
      <c r="C59" s="211"/>
      <c r="D59" s="211"/>
      <c r="E59" s="211"/>
      <c r="F59" s="211"/>
      <c r="G59" s="209"/>
      <c r="H59" s="209"/>
      <c r="I59" s="209"/>
      <c r="J59" s="209"/>
    </row>
    <row r="60" spans="1:10" ht="13.5" customHeight="1">
      <c r="A60" s="212"/>
      <c r="B60" s="213"/>
      <c r="C60" s="213"/>
      <c r="D60" s="213"/>
      <c r="E60" s="213"/>
      <c r="F60" s="213"/>
      <c r="G60" s="209"/>
    </row>
    <row r="61" spans="1:10">
      <c r="A61" s="209"/>
      <c r="B61" s="209"/>
      <c r="C61" s="209"/>
      <c r="D61" s="209"/>
      <c r="E61" s="209"/>
      <c r="F61" s="209"/>
      <c r="G61" s="209"/>
      <c r="H61" s="209"/>
    </row>
  </sheetData>
  <sheetProtection sheet="1" objects="1" scenarios="1"/>
  <mergeCells count="84">
    <mergeCell ref="H49:H50"/>
    <mergeCell ref="I49:J50"/>
    <mergeCell ref="A51:B52"/>
    <mergeCell ref="C51:E52"/>
    <mergeCell ref="F51:G52"/>
    <mergeCell ref="H51:J52"/>
    <mergeCell ref="H30:J31"/>
    <mergeCell ref="F30:G31"/>
    <mergeCell ref="A28:B29"/>
    <mergeCell ref="A30:B31"/>
    <mergeCell ref="A36:B37"/>
    <mergeCell ref="A34:B35"/>
    <mergeCell ref="A32:B33"/>
    <mergeCell ref="C36:J37"/>
    <mergeCell ref="C34:J35"/>
    <mergeCell ref="C32:J33"/>
    <mergeCell ref="H28:H29"/>
    <mergeCell ref="I28:J29"/>
    <mergeCell ref="C28:G29"/>
    <mergeCell ref="C30:E31"/>
    <mergeCell ref="A54:A58"/>
    <mergeCell ref="A40:J40"/>
    <mergeCell ref="A41:B42"/>
    <mergeCell ref="C41:J42"/>
    <mergeCell ref="A43:B44"/>
    <mergeCell ref="C43:J44"/>
    <mergeCell ref="H58:J58"/>
    <mergeCell ref="B54:F58"/>
    <mergeCell ref="A45:B46"/>
    <mergeCell ref="C45:G46"/>
    <mergeCell ref="H45:H46"/>
    <mergeCell ref="I45:J46"/>
    <mergeCell ref="A47:B48"/>
    <mergeCell ref="C47:J48"/>
    <mergeCell ref="A49:B50"/>
    <mergeCell ref="C49:G50"/>
    <mergeCell ref="A19:J19"/>
    <mergeCell ref="A26:B27"/>
    <mergeCell ref="A24:B25"/>
    <mergeCell ref="A22:B23"/>
    <mergeCell ref="A20:B21"/>
    <mergeCell ref="I24:J25"/>
    <mergeCell ref="C22:J23"/>
    <mergeCell ref="C20:J21"/>
    <mergeCell ref="H24:H25"/>
    <mergeCell ref="C24:G25"/>
    <mergeCell ref="C26:J27"/>
    <mergeCell ref="G11:J11"/>
    <mergeCell ref="G10:J10"/>
    <mergeCell ref="E16:F16"/>
    <mergeCell ref="E15:F15"/>
    <mergeCell ref="E14:F14"/>
    <mergeCell ref="E13:F13"/>
    <mergeCell ref="E12:F12"/>
    <mergeCell ref="E11:F11"/>
    <mergeCell ref="G16:J16"/>
    <mergeCell ref="G15:J15"/>
    <mergeCell ref="G14:J14"/>
    <mergeCell ref="G13:J13"/>
    <mergeCell ref="G12:J12"/>
    <mergeCell ref="A14:A16"/>
    <mergeCell ref="A10:A13"/>
    <mergeCell ref="B14:B16"/>
    <mergeCell ref="B10:B13"/>
    <mergeCell ref="C16:D16"/>
    <mergeCell ref="C15:D15"/>
    <mergeCell ref="C14:D14"/>
    <mergeCell ref="C13:D13"/>
    <mergeCell ref="C12:D12"/>
    <mergeCell ref="C11:D11"/>
    <mergeCell ref="A8:J8"/>
    <mergeCell ref="C9:D9"/>
    <mergeCell ref="E9:F9"/>
    <mergeCell ref="G9:J9"/>
    <mergeCell ref="C10:D10"/>
    <mergeCell ref="E10:F10"/>
    <mergeCell ref="H1:J1"/>
    <mergeCell ref="A6:J6"/>
    <mergeCell ref="A7:J7"/>
    <mergeCell ref="A2:J3"/>
    <mergeCell ref="A5:B5"/>
    <mergeCell ref="C5:D5"/>
    <mergeCell ref="F5:G5"/>
    <mergeCell ref="H5:J5"/>
  </mergeCells>
  <phoneticPr fontId="4"/>
  <dataValidations count="2">
    <dataValidation type="list" allowBlank="1" showInputMessage="1" showErrorMessage="1" sqref="C32:J33">
      <formula1>Customer_Type</formula1>
    </dataValidation>
    <dataValidation type="list" allowBlank="1" showInputMessage="1" showErrorMessage="1" sqref="C34:J35">
      <formula1>INDIRECT($C$32)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Check Box 2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9</xdr:row>
                    <xdr:rowOff>0</xdr:rowOff>
                  </from>
                  <to>
                    <xdr:col>3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Check Box 3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9525</xdr:rowOff>
                  </from>
                  <to>
                    <xdr:col>3</xdr:col>
                    <xdr:colOff>104775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6" name="Check Box 4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9525</xdr:rowOff>
                  </from>
                  <to>
                    <xdr:col>3</xdr:col>
                    <xdr:colOff>104775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7" name="Check Box 5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9525</xdr:rowOff>
                  </from>
                  <to>
                    <xdr:col>3</xdr:col>
                    <xdr:colOff>104775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8" name="Check Box 6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3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9" name="Check Box 7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9525</xdr:rowOff>
                  </from>
                  <to>
                    <xdr:col>3</xdr:col>
                    <xdr:colOff>104775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0" name="Check Box 8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15</xdr:row>
                    <xdr:rowOff>9525</xdr:rowOff>
                  </from>
                  <to>
                    <xdr:col>3</xdr:col>
                    <xdr:colOff>104775</xdr:colOff>
                    <xdr:row>16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Ref!$C$25:$C$35</xm:f>
          </x14:formula1>
          <xm:sqref>C36:J37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Normal="100" workbookViewId="0">
      <selection activeCell="C6" sqref="C6"/>
    </sheetView>
  </sheetViews>
  <sheetFormatPr defaultRowHeight="14.25"/>
  <cols>
    <col min="1" max="1" width="2.125" style="1" customWidth="1"/>
    <col min="2" max="2" width="5.625" style="2" customWidth="1"/>
    <col min="3" max="3" width="20.625" style="1" customWidth="1"/>
    <col min="4" max="4" width="14.625" style="1" customWidth="1"/>
    <col min="5" max="5" width="10.625" style="1" customWidth="1"/>
    <col min="6" max="6" width="15.625" style="1" customWidth="1"/>
    <col min="7" max="9" width="10.625" style="1" customWidth="1"/>
    <col min="10" max="10" width="15.625" style="1" customWidth="1"/>
    <col min="11" max="11" width="13.625" style="1" customWidth="1"/>
    <col min="12" max="12" width="15.625" style="1" customWidth="1"/>
    <col min="13" max="13" width="13.625" style="1" customWidth="1"/>
    <col min="14" max="14" width="20.625" style="1" customWidth="1"/>
    <col min="15" max="15" width="2.125" style="1" customWidth="1"/>
    <col min="16" max="16384" width="9" style="1"/>
  </cols>
  <sheetData>
    <row r="1" spans="1:15" s="3" customFormat="1" ht="20.100000000000001" customHeight="1">
      <c r="A1" s="9"/>
      <c r="B1" s="11"/>
      <c r="C1" s="9"/>
      <c r="D1" s="9"/>
      <c r="E1" s="9"/>
      <c r="F1" s="9"/>
      <c r="G1" s="9"/>
      <c r="H1" s="9"/>
      <c r="I1" s="9"/>
      <c r="J1" s="9"/>
      <c r="K1" s="9"/>
      <c r="L1" s="9"/>
      <c r="M1" s="12"/>
      <c r="N1" s="9"/>
      <c r="O1" s="9"/>
    </row>
    <row r="2" spans="1:15" s="3" customFormat="1" ht="30" customHeight="1">
      <c r="A2" s="9"/>
      <c r="B2" s="328" t="s">
        <v>561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9"/>
    </row>
    <row r="3" spans="1:15" s="3" customFormat="1" ht="20.100000000000001" customHeight="1" thickBot="1">
      <c r="A3" s="9"/>
      <c r="B3" s="11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41" customFormat="1" ht="35.1" customHeight="1" thickBot="1">
      <c r="A4" s="40"/>
      <c r="B4" s="157" t="s">
        <v>370</v>
      </c>
      <c r="C4" s="158" t="s">
        <v>369</v>
      </c>
      <c r="D4" s="158" t="s">
        <v>371</v>
      </c>
      <c r="E4" s="159" t="s">
        <v>372</v>
      </c>
      <c r="F4" s="159" t="s">
        <v>374</v>
      </c>
      <c r="G4" s="159" t="s">
        <v>375</v>
      </c>
      <c r="H4" s="159" t="s">
        <v>373</v>
      </c>
      <c r="I4" s="158" t="s">
        <v>376</v>
      </c>
      <c r="J4" s="159" t="s">
        <v>595</v>
      </c>
      <c r="K4" s="160" t="s">
        <v>377</v>
      </c>
      <c r="L4" s="160" t="s">
        <v>596</v>
      </c>
      <c r="M4" s="159" t="s">
        <v>378</v>
      </c>
      <c r="N4" s="161" t="s">
        <v>379</v>
      </c>
      <c r="O4" s="40"/>
    </row>
    <row r="5" spans="1:15" s="152" customFormat="1" ht="20.100000000000001" hidden="1" customHeight="1" thickBot="1">
      <c r="A5" s="151"/>
      <c r="B5" s="95" t="s">
        <v>558</v>
      </c>
      <c r="C5" s="16" t="s">
        <v>556</v>
      </c>
      <c r="D5" s="16" t="s">
        <v>556</v>
      </c>
      <c r="E5" s="16" t="s">
        <v>556</v>
      </c>
      <c r="F5" s="16" t="s">
        <v>556</v>
      </c>
      <c r="G5" s="16" t="s">
        <v>562</v>
      </c>
      <c r="H5" s="16" t="s">
        <v>563</v>
      </c>
      <c r="I5" s="16" t="s">
        <v>563</v>
      </c>
      <c r="J5" s="16" t="s">
        <v>563</v>
      </c>
      <c r="K5" s="155" t="s">
        <v>563</v>
      </c>
      <c r="L5" s="155" t="s">
        <v>564</v>
      </c>
      <c r="M5" s="16" t="s">
        <v>563</v>
      </c>
      <c r="N5" s="139" t="s">
        <v>563</v>
      </c>
      <c r="O5" s="151"/>
    </row>
    <row r="6" spans="1:15" s="143" customFormat="1" ht="20.100000000000001" customHeight="1" thickTop="1">
      <c r="A6" s="142"/>
      <c r="B6" s="183">
        <v>1</v>
      </c>
      <c r="C6" s="26"/>
      <c r="D6" s="25"/>
      <c r="E6" s="26"/>
      <c r="F6" s="26"/>
      <c r="G6" s="26"/>
      <c r="H6" s="26"/>
      <c r="I6" s="26"/>
      <c r="J6" s="27"/>
      <c r="K6" s="28"/>
      <c r="L6" s="28"/>
      <c r="M6" s="27"/>
      <c r="N6" s="29"/>
      <c r="O6" s="142"/>
    </row>
    <row r="7" spans="1:15" s="143" customFormat="1" ht="20.100000000000001" customHeight="1">
      <c r="A7" s="142"/>
      <c r="B7" s="184">
        <v>2</v>
      </c>
      <c r="C7" s="31"/>
      <c r="D7" s="30"/>
      <c r="E7" s="31"/>
      <c r="F7" s="26"/>
      <c r="G7" s="26"/>
      <c r="H7" s="26"/>
      <c r="I7" s="26"/>
      <c r="J7" s="32"/>
      <c r="K7" s="33"/>
      <c r="L7" s="33"/>
      <c r="M7" s="32"/>
      <c r="N7" s="34"/>
      <c r="O7" s="142"/>
    </row>
    <row r="8" spans="1:15" s="143" customFormat="1" ht="20.100000000000001" customHeight="1">
      <c r="A8" s="142"/>
      <c r="B8" s="184">
        <v>3</v>
      </c>
      <c r="C8" s="31"/>
      <c r="D8" s="30"/>
      <c r="E8" s="31"/>
      <c r="F8" s="26"/>
      <c r="G8" s="26"/>
      <c r="H8" s="26"/>
      <c r="I8" s="26"/>
      <c r="J8" s="32"/>
      <c r="K8" s="33"/>
      <c r="L8" s="33"/>
      <c r="M8" s="32"/>
      <c r="N8" s="34"/>
      <c r="O8" s="142"/>
    </row>
    <row r="9" spans="1:15" s="143" customFormat="1" ht="20.100000000000001" customHeight="1">
      <c r="A9" s="142"/>
      <c r="B9" s="184">
        <v>4</v>
      </c>
      <c r="C9" s="31"/>
      <c r="D9" s="30"/>
      <c r="E9" s="31"/>
      <c r="F9" s="26"/>
      <c r="G9" s="26"/>
      <c r="H9" s="26"/>
      <c r="I9" s="26"/>
      <c r="J9" s="32"/>
      <c r="K9" s="33"/>
      <c r="L9" s="33"/>
      <c r="M9" s="32"/>
      <c r="N9" s="34"/>
      <c r="O9" s="142"/>
    </row>
    <row r="10" spans="1:15" s="143" customFormat="1" ht="20.100000000000001" customHeight="1">
      <c r="A10" s="142"/>
      <c r="B10" s="184">
        <v>5</v>
      </c>
      <c r="C10" s="31"/>
      <c r="D10" s="30"/>
      <c r="E10" s="31"/>
      <c r="F10" s="26"/>
      <c r="G10" s="26"/>
      <c r="H10" s="26"/>
      <c r="I10" s="26"/>
      <c r="J10" s="32"/>
      <c r="K10" s="33"/>
      <c r="L10" s="33"/>
      <c r="M10" s="32"/>
      <c r="N10" s="34"/>
      <c r="O10" s="142"/>
    </row>
    <row r="11" spans="1:15" s="143" customFormat="1" ht="20.100000000000001" customHeight="1">
      <c r="A11" s="142"/>
      <c r="B11" s="184">
        <v>6</v>
      </c>
      <c r="C11" s="31"/>
      <c r="D11" s="30"/>
      <c r="E11" s="31"/>
      <c r="F11" s="26"/>
      <c r="G11" s="26"/>
      <c r="H11" s="26"/>
      <c r="I11" s="26"/>
      <c r="J11" s="32"/>
      <c r="K11" s="33"/>
      <c r="L11" s="33"/>
      <c r="M11" s="32"/>
      <c r="N11" s="34"/>
      <c r="O11" s="142"/>
    </row>
    <row r="12" spans="1:15" s="143" customFormat="1" ht="20.100000000000001" customHeight="1">
      <c r="A12" s="142"/>
      <c r="B12" s="184">
        <v>7</v>
      </c>
      <c r="C12" s="31"/>
      <c r="D12" s="30"/>
      <c r="E12" s="31"/>
      <c r="F12" s="26"/>
      <c r="G12" s="26"/>
      <c r="H12" s="26"/>
      <c r="I12" s="26"/>
      <c r="J12" s="32"/>
      <c r="K12" s="33"/>
      <c r="L12" s="33"/>
      <c r="M12" s="32"/>
      <c r="N12" s="34"/>
      <c r="O12" s="142"/>
    </row>
    <row r="13" spans="1:15" s="143" customFormat="1" ht="20.100000000000001" customHeight="1">
      <c r="A13" s="142"/>
      <c r="B13" s="184">
        <v>8</v>
      </c>
      <c r="C13" s="31"/>
      <c r="D13" s="30"/>
      <c r="E13" s="31"/>
      <c r="F13" s="26"/>
      <c r="G13" s="26"/>
      <c r="H13" s="26"/>
      <c r="I13" s="26"/>
      <c r="J13" s="32"/>
      <c r="K13" s="33"/>
      <c r="L13" s="33"/>
      <c r="M13" s="32"/>
      <c r="N13" s="34"/>
      <c r="O13" s="142"/>
    </row>
    <row r="14" spans="1:15" s="143" customFormat="1" ht="20.100000000000001" customHeight="1">
      <c r="A14" s="142"/>
      <c r="B14" s="184">
        <v>9</v>
      </c>
      <c r="C14" s="31"/>
      <c r="D14" s="30"/>
      <c r="E14" s="31"/>
      <c r="F14" s="26"/>
      <c r="G14" s="26"/>
      <c r="H14" s="26"/>
      <c r="I14" s="26"/>
      <c r="J14" s="32"/>
      <c r="K14" s="33"/>
      <c r="L14" s="33"/>
      <c r="M14" s="32"/>
      <c r="N14" s="34"/>
      <c r="O14" s="142"/>
    </row>
    <row r="15" spans="1:15" s="143" customFormat="1" ht="20.100000000000001" customHeight="1">
      <c r="A15" s="142"/>
      <c r="B15" s="184">
        <v>10</v>
      </c>
      <c r="C15" s="31"/>
      <c r="D15" s="30"/>
      <c r="E15" s="31"/>
      <c r="F15" s="26"/>
      <c r="G15" s="26"/>
      <c r="H15" s="26"/>
      <c r="I15" s="26"/>
      <c r="J15" s="32"/>
      <c r="K15" s="33"/>
      <c r="L15" s="33"/>
      <c r="M15" s="32"/>
      <c r="N15" s="34"/>
      <c r="O15" s="142"/>
    </row>
    <row r="16" spans="1:15" s="143" customFormat="1" ht="20.100000000000001" customHeight="1">
      <c r="A16" s="142"/>
      <c r="B16" s="184">
        <v>11</v>
      </c>
      <c r="C16" s="31"/>
      <c r="D16" s="30"/>
      <c r="E16" s="31"/>
      <c r="F16" s="26"/>
      <c r="G16" s="26"/>
      <c r="H16" s="26"/>
      <c r="I16" s="26"/>
      <c r="J16" s="32"/>
      <c r="K16" s="33"/>
      <c r="L16" s="33"/>
      <c r="M16" s="32"/>
      <c r="N16" s="34"/>
      <c r="O16" s="142"/>
    </row>
    <row r="17" spans="1:15" s="143" customFormat="1" ht="20.100000000000001" customHeight="1">
      <c r="A17" s="142"/>
      <c r="B17" s="184">
        <v>12</v>
      </c>
      <c r="C17" s="31"/>
      <c r="D17" s="30"/>
      <c r="E17" s="31"/>
      <c r="F17" s="26"/>
      <c r="G17" s="26"/>
      <c r="H17" s="26"/>
      <c r="I17" s="26"/>
      <c r="J17" s="32"/>
      <c r="K17" s="33"/>
      <c r="L17" s="33"/>
      <c r="M17" s="32"/>
      <c r="N17" s="34"/>
      <c r="O17" s="142"/>
    </row>
    <row r="18" spans="1:15" s="143" customFormat="1" ht="20.100000000000001" customHeight="1">
      <c r="A18" s="142"/>
      <c r="B18" s="184">
        <v>13</v>
      </c>
      <c r="C18" s="31"/>
      <c r="D18" s="30"/>
      <c r="E18" s="31"/>
      <c r="F18" s="26"/>
      <c r="G18" s="26"/>
      <c r="H18" s="26"/>
      <c r="I18" s="26"/>
      <c r="J18" s="32"/>
      <c r="K18" s="33"/>
      <c r="L18" s="33"/>
      <c r="M18" s="32"/>
      <c r="N18" s="34"/>
      <c r="O18" s="142"/>
    </row>
    <row r="19" spans="1:15" s="143" customFormat="1" ht="20.100000000000001" customHeight="1">
      <c r="A19" s="142"/>
      <c r="B19" s="184">
        <v>14</v>
      </c>
      <c r="C19" s="31"/>
      <c r="D19" s="30"/>
      <c r="E19" s="31"/>
      <c r="F19" s="26"/>
      <c r="G19" s="26"/>
      <c r="H19" s="26"/>
      <c r="I19" s="26"/>
      <c r="J19" s="32"/>
      <c r="K19" s="33"/>
      <c r="L19" s="33"/>
      <c r="M19" s="32"/>
      <c r="N19" s="34"/>
      <c r="O19" s="142"/>
    </row>
    <row r="20" spans="1:15" s="143" customFormat="1" ht="20.100000000000001" customHeight="1">
      <c r="A20" s="142"/>
      <c r="B20" s="184">
        <v>15</v>
      </c>
      <c r="C20" s="31"/>
      <c r="D20" s="30"/>
      <c r="E20" s="31"/>
      <c r="F20" s="26"/>
      <c r="G20" s="26"/>
      <c r="H20" s="26"/>
      <c r="I20" s="26"/>
      <c r="J20" s="32"/>
      <c r="K20" s="33"/>
      <c r="L20" s="33"/>
      <c r="M20" s="32"/>
      <c r="N20" s="34"/>
      <c r="O20" s="142"/>
    </row>
    <row r="21" spans="1:15" s="143" customFormat="1" ht="20.100000000000001" customHeight="1">
      <c r="A21" s="142"/>
      <c r="B21" s="184">
        <v>16</v>
      </c>
      <c r="C21" s="31"/>
      <c r="D21" s="30"/>
      <c r="E21" s="31"/>
      <c r="F21" s="26"/>
      <c r="G21" s="26"/>
      <c r="H21" s="26"/>
      <c r="I21" s="26"/>
      <c r="J21" s="32"/>
      <c r="K21" s="33"/>
      <c r="L21" s="33"/>
      <c r="M21" s="32"/>
      <c r="N21" s="34"/>
      <c r="O21" s="142"/>
    </row>
    <row r="22" spans="1:15" s="143" customFormat="1" ht="20.100000000000001" customHeight="1">
      <c r="A22" s="142"/>
      <c r="B22" s="184">
        <v>17</v>
      </c>
      <c r="C22" s="31"/>
      <c r="D22" s="30"/>
      <c r="E22" s="31"/>
      <c r="F22" s="26"/>
      <c r="G22" s="26"/>
      <c r="H22" s="26"/>
      <c r="I22" s="26"/>
      <c r="J22" s="32"/>
      <c r="K22" s="33"/>
      <c r="L22" s="33"/>
      <c r="M22" s="32"/>
      <c r="N22" s="34"/>
      <c r="O22" s="142"/>
    </row>
    <row r="23" spans="1:15" s="143" customFormat="1" ht="20.100000000000001" customHeight="1">
      <c r="A23" s="142"/>
      <c r="B23" s="184">
        <v>18</v>
      </c>
      <c r="C23" s="31"/>
      <c r="D23" s="30"/>
      <c r="E23" s="31"/>
      <c r="F23" s="26"/>
      <c r="G23" s="26"/>
      <c r="H23" s="26"/>
      <c r="I23" s="26"/>
      <c r="J23" s="32"/>
      <c r="K23" s="33"/>
      <c r="L23" s="33"/>
      <c r="M23" s="32"/>
      <c r="N23" s="34"/>
      <c r="O23" s="142"/>
    </row>
    <row r="24" spans="1:15" s="143" customFormat="1" ht="20.100000000000001" customHeight="1">
      <c r="A24" s="142"/>
      <c r="B24" s="184">
        <v>19</v>
      </c>
      <c r="C24" s="31"/>
      <c r="D24" s="30"/>
      <c r="E24" s="31"/>
      <c r="F24" s="26"/>
      <c r="G24" s="26"/>
      <c r="H24" s="26"/>
      <c r="I24" s="26"/>
      <c r="J24" s="32"/>
      <c r="K24" s="33"/>
      <c r="L24" s="33"/>
      <c r="M24" s="32"/>
      <c r="N24" s="34"/>
      <c r="O24" s="142"/>
    </row>
    <row r="25" spans="1:15" s="143" customFormat="1" ht="20.100000000000001" customHeight="1">
      <c r="A25" s="142"/>
      <c r="B25" s="184">
        <v>20</v>
      </c>
      <c r="C25" s="31"/>
      <c r="D25" s="30"/>
      <c r="E25" s="31"/>
      <c r="F25" s="26"/>
      <c r="G25" s="26"/>
      <c r="H25" s="26"/>
      <c r="I25" s="26"/>
      <c r="J25" s="32"/>
      <c r="K25" s="33"/>
      <c r="L25" s="33"/>
      <c r="M25" s="32"/>
      <c r="N25" s="34"/>
      <c r="O25" s="142"/>
    </row>
    <row r="26" spans="1:15" s="143" customFormat="1" ht="20.100000000000001" customHeight="1">
      <c r="A26" s="142"/>
      <c r="B26" s="184">
        <v>21</v>
      </c>
      <c r="C26" s="31"/>
      <c r="D26" s="30"/>
      <c r="E26" s="31"/>
      <c r="F26" s="26"/>
      <c r="G26" s="26"/>
      <c r="H26" s="26"/>
      <c r="I26" s="26"/>
      <c r="J26" s="32"/>
      <c r="K26" s="33"/>
      <c r="L26" s="33"/>
      <c r="M26" s="32"/>
      <c r="N26" s="34"/>
      <c r="O26" s="142"/>
    </row>
    <row r="27" spans="1:15" s="143" customFormat="1" ht="20.100000000000001" customHeight="1">
      <c r="A27" s="142"/>
      <c r="B27" s="184">
        <v>22</v>
      </c>
      <c r="C27" s="31"/>
      <c r="D27" s="30"/>
      <c r="E27" s="31"/>
      <c r="F27" s="26"/>
      <c r="G27" s="26"/>
      <c r="H27" s="26"/>
      <c r="I27" s="26"/>
      <c r="J27" s="32"/>
      <c r="K27" s="33"/>
      <c r="L27" s="33"/>
      <c r="M27" s="32"/>
      <c r="N27" s="34"/>
      <c r="O27" s="142"/>
    </row>
    <row r="28" spans="1:15" s="143" customFormat="1" ht="20.100000000000001" customHeight="1">
      <c r="A28" s="142"/>
      <c r="B28" s="184">
        <v>23</v>
      </c>
      <c r="C28" s="31"/>
      <c r="D28" s="30"/>
      <c r="E28" s="31"/>
      <c r="F28" s="26"/>
      <c r="G28" s="26"/>
      <c r="H28" s="26"/>
      <c r="I28" s="26"/>
      <c r="J28" s="32"/>
      <c r="K28" s="33"/>
      <c r="L28" s="33"/>
      <c r="M28" s="32"/>
      <c r="N28" s="34"/>
      <c r="O28" s="142"/>
    </row>
    <row r="29" spans="1:15" s="143" customFormat="1" ht="20.100000000000001" customHeight="1">
      <c r="A29" s="142"/>
      <c r="B29" s="184">
        <v>24</v>
      </c>
      <c r="C29" s="31"/>
      <c r="D29" s="30"/>
      <c r="E29" s="31"/>
      <c r="F29" s="26"/>
      <c r="G29" s="26"/>
      <c r="H29" s="26"/>
      <c r="I29" s="26"/>
      <c r="J29" s="32"/>
      <c r="K29" s="33"/>
      <c r="L29" s="33"/>
      <c r="M29" s="32"/>
      <c r="N29" s="34"/>
      <c r="O29" s="142"/>
    </row>
    <row r="30" spans="1:15" s="143" customFormat="1" ht="20.100000000000001" customHeight="1">
      <c r="A30" s="142"/>
      <c r="B30" s="184">
        <v>25</v>
      </c>
      <c r="C30" s="31"/>
      <c r="D30" s="30"/>
      <c r="E30" s="31"/>
      <c r="F30" s="26"/>
      <c r="G30" s="26"/>
      <c r="H30" s="26"/>
      <c r="I30" s="26"/>
      <c r="J30" s="32"/>
      <c r="K30" s="33"/>
      <c r="L30" s="33"/>
      <c r="M30" s="32"/>
      <c r="N30" s="34"/>
      <c r="O30" s="142"/>
    </row>
    <row r="31" spans="1:15" s="143" customFormat="1" ht="20.100000000000001" customHeight="1">
      <c r="A31" s="142"/>
      <c r="B31" s="184">
        <v>26</v>
      </c>
      <c r="C31" s="31"/>
      <c r="D31" s="30"/>
      <c r="E31" s="31"/>
      <c r="F31" s="26"/>
      <c r="G31" s="26"/>
      <c r="H31" s="26"/>
      <c r="I31" s="26"/>
      <c r="J31" s="32"/>
      <c r="K31" s="33"/>
      <c r="L31" s="33"/>
      <c r="M31" s="32"/>
      <c r="N31" s="34"/>
      <c r="O31" s="142"/>
    </row>
    <row r="32" spans="1:15" s="143" customFormat="1" ht="20.100000000000001" customHeight="1">
      <c r="A32" s="142"/>
      <c r="B32" s="184">
        <v>27</v>
      </c>
      <c r="C32" s="31"/>
      <c r="D32" s="30"/>
      <c r="E32" s="31"/>
      <c r="F32" s="26"/>
      <c r="G32" s="26"/>
      <c r="H32" s="26"/>
      <c r="I32" s="26"/>
      <c r="J32" s="32"/>
      <c r="K32" s="33"/>
      <c r="L32" s="33"/>
      <c r="M32" s="32"/>
      <c r="N32" s="34"/>
      <c r="O32" s="142"/>
    </row>
    <row r="33" spans="1:15" s="143" customFormat="1" ht="20.100000000000001" customHeight="1">
      <c r="A33" s="142"/>
      <c r="B33" s="184">
        <v>28</v>
      </c>
      <c r="C33" s="31"/>
      <c r="D33" s="30"/>
      <c r="E33" s="31"/>
      <c r="F33" s="26"/>
      <c r="G33" s="26"/>
      <c r="H33" s="26"/>
      <c r="I33" s="26"/>
      <c r="J33" s="32"/>
      <c r="K33" s="33"/>
      <c r="L33" s="33"/>
      <c r="M33" s="32"/>
      <c r="N33" s="34"/>
      <c r="O33" s="142"/>
    </row>
    <row r="34" spans="1:15" s="143" customFormat="1" ht="20.100000000000001" customHeight="1">
      <c r="A34" s="142"/>
      <c r="B34" s="184">
        <v>29</v>
      </c>
      <c r="C34" s="31"/>
      <c r="D34" s="30"/>
      <c r="E34" s="31"/>
      <c r="F34" s="26"/>
      <c r="G34" s="26"/>
      <c r="H34" s="26"/>
      <c r="I34" s="26"/>
      <c r="J34" s="32"/>
      <c r="K34" s="33"/>
      <c r="L34" s="33"/>
      <c r="M34" s="32"/>
      <c r="N34" s="34"/>
      <c r="O34" s="142"/>
    </row>
    <row r="35" spans="1:15" s="143" customFormat="1" ht="20.100000000000001" customHeight="1" thickBot="1">
      <c r="A35" s="142"/>
      <c r="B35" s="185">
        <v>30</v>
      </c>
      <c r="C35" s="36"/>
      <c r="D35" s="35"/>
      <c r="E35" s="36"/>
      <c r="F35" s="36"/>
      <c r="G35" s="36"/>
      <c r="H35" s="36"/>
      <c r="I35" s="36"/>
      <c r="J35" s="37"/>
      <c r="K35" s="38"/>
      <c r="L35" s="38"/>
      <c r="M35" s="37"/>
      <c r="N35" s="39"/>
      <c r="O35" s="142"/>
    </row>
    <row r="36" spans="1:15" ht="15" customHeight="1">
      <c r="A36" s="10"/>
      <c r="B36" s="14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>
      <c r="C37" s="329" t="s">
        <v>611</v>
      </c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</row>
    <row r="38" spans="1:15">
      <c r="C38" s="329" t="s">
        <v>616</v>
      </c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</row>
  </sheetData>
  <sheetProtection sheet="1" objects="1" scenarios="1"/>
  <mergeCells count="3">
    <mergeCell ref="B2:N2"/>
    <mergeCell ref="C37:N37"/>
    <mergeCell ref="C38:N38"/>
  </mergeCells>
  <phoneticPr fontId="4"/>
  <conditionalFormatting sqref="I6">
    <cfRule type="expression" dxfId="59" priority="7">
      <formula>C6&lt;&gt;"Spotlight"</formula>
    </cfRule>
  </conditionalFormatting>
  <conditionalFormatting sqref="I7:I35">
    <cfRule type="expression" dxfId="58" priority="5">
      <formula>C7&lt;&gt;"Spotlight"</formula>
    </cfRule>
  </conditionalFormatting>
  <conditionalFormatting sqref="H6">
    <cfRule type="expression" dxfId="57" priority="4">
      <formula>C6&lt;&gt;"Spotlight"</formula>
    </cfRule>
  </conditionalFormatting>
  <conditionalFormatting sqref="H7:H35">
    <cfRule type="expression" dxfId="56" priority="3">
      <formula>C7&lt;&gt;"Spotlight"</formula>
    </cfRule>
  </conditionalFormatting>
  <conditionalFormatting sqref="G6">
    <cfRule type="expression" dxfId="55" priority="2">
      <formula>C6="Spotlight"</formula>
    </cfRule>
  </conditionalFormatting>
  <conditionalFormatting sqref="G7:G35">
    <cfRule type="expression" dxfId="54" priority="1">
      <formula>C7="Spotlight"</formula>
    </cfRule>
  </conditionalFormatting>
  <dataValidations count="3">
    <dataValidation type="list" allowBlank="1" showInputMessage="1" showErrorMessage="1" sqref="C6:C35">
      <formula1>Obs_ModeE</formula1>
    </dataValidation>
    <dataValidation type="list" allowBlank="1" showInputMessage="1" showErrorMessage="1" sqref="G6:G35">
      <formula1>IF(C6="Ultra-Fine",BMU,IF(AND(C6="High-Sensitive",D6="HH+HV+VH+VV"),BHF,IF(C6="High-Sensitive",BMH,IF(AND(C6="Fine",D6="HH+HV+VH+VV"),BFF,IF(C6="Fine",BMF,IF(OR(C6="ScanSAR NML [14MHz]",C6="ScanSAR NML [28MHz]"),BMW,IF(C6="ScanSAR Wide",BMV,"")))))))</formula1>
    </dataValidation>
    <dataValidation type="list" allowBlank="1" showInputMessage="1" showErrorMessage="1" sqref="D6:D35">
      <formula1>IF(C6="Spotlight",Polarization1,IF(OR(C6="Ultra-Fine",C6="ScanSAR NML [14MHz]",C6="ScanSAR NML [28MHz]",C6="ScanSAR Wide"),Polarization2,IF(OR(C6="High-Sensitive",C6="Fine"),Polarization3,"")))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66" orientation="landscape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Ref!$C$224:$C$225</xm:f>
          </x14:formula1>
          <xm:sqref>E6:E35</xm:sqref>
        </x14:dataValidation>
        <x14:dataValidation type="list" allowBlank="1" showInputMessage="1" showErrorMessage="1">
          <x14:formula1>
            <xm:f>Ref!$C$227:$C$228</xm:f>
          </x14:formula1>
          <xm:sqref>F6:F35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9"/>
  <sheetViews>
    <sheetView topLeftCell="A193" zoomScale="70" zoomScaleNormal="70" workbookViewId="0">
      <selection activeCell="H224" sqref="H224"/>
    </sheetView>
  </sheetViews>
  <sheetFormatPr defaultRowHeight="12"/>
  <cols>
    <col min="1" max="1" width="9" style="42"/>
    <col min="2" max="2" width="16.125" style="42" bestFit="1" customWidth="1"/>
    <col min="3" max="3" width="34.875" style="42" bestFit="1" customWidth="1"/>
    <col min="4" max="4" width="31.25" style="42" bestFit="1" customWidth="1"/>
    <col min="5" max="5" width="26.375" style="42" bestFit="1" customWidth="1"/>
    <col min="6" max="7" width="24.125" style="42" bestFit="1" customWidth="1"/>
    <col min="8" max="8" width="26.5" style="42" bestFit="1" customWidth="1"/>
    <col min="9" max="16384" width="9" style="42"/>
  </cols>
  <sheetData>
    <row r="2" spans="2:8" ht="12" customHeight="1"/>
    <row r="3" spans="2:8" ht="12" customHeight="1" thickBot="1"/>
    <row r="4" spans="2:8" ht="12" customHeight="1" thickBot="1">
      <c r="B4" s="43" t="s">
        <v>318</v>
      </c>
      <c r="C4" s="44" t="s">
        <v>597</v>
      </c>
      <c r="D4" s="44" t="s">
        <v>345</v>
      </c>
      <c r="E4" s="44" t="s">
        <v>408</v>
      </c>
      <c r="F4" s="44" t="s">
        <v>346</v>
      </c>
      <c r="G4" s="44" t="s">
        <v>347</v>
      </c>
      <c r="H4" s="45" t="s">
        <v>599</v>
      </c>
    </row>
    <row r="5" spans="2:8" ht="12" customHeight="1" thickTop="1">
      <c r="B5" s="348" t="s">
        <v>343</v>
      </c>
      <c r="C5" s="46" t="s">
        <v>319</v>
      </c>
      <c r="D5" s="46" t="s">
        <v>319</v>
      </c>
      <c r="E5" s="46" t="s">
        <v>319</v>
      </c>
      <c r="F5" s="46" t="s">
        <v>327</v>
      </c>
      <c r="G5" s="46" t="s">
        <v>327</v>
      </c>
      <c r="H5" s="47" t="s">
        <v>327</v>
      </c>
    </row>
    <row r="6" spans="2:8" ht="12" customHeight="1">
      <c r="B6" s="337"/>
      <c r="C6" s="48" t="s">
        <v>515</v>
      </c>
      <c r="D6" s="48" t="s">
        <v>320</v>
      </c>
      <c r="E6" s="48" t="s">
        <v>320</v>
      </c>
      <c r="F6" s="48" t="s">
        <v>328</v>
      </c>
      <c r="G6" s="48" t="s">
        <v>328</v>
      </c>
      <c r="H6" s="49" t="s">
        <v>328</v>
      </c>
    </row>
    <row r="7" spans="2:8" ht="12" customHeight="1">
      <c r="B7" s="337"/>
      <c r="C7" s="48" t="s">
        <v>321</v>
      </c>
      <c r="D7" s="48" t="s">
        <v>321</v>
      </c>
      <c r="E7" s="48" t="s">
        <v>321</v>
      </c>
      <c r="F7" s="48" t="s">
        <v>329</v>
      </c>
      <c r="G7" s="48" t="s">
        <v>329</v>
      </c>
      <c r="H7" s="49" t="s">
        <v>329</v>
      </c>
    </row>
    <row r="8" spans="2:8" ht="12" customHeight="1">
      <c r="B8" s="337"/>
      <c r="C8" s="48" t="s">
        <v>322</v>
      </c>
      <c r="D8" s="48" t="s">
        <v>322</v>
      </c>
      <c r="E8" s="48" t="s">
        <v>322</v>
      </c>
      <c r="F8" s="48" t="s">
        <v>330</v>
      </c>
      <c r="G8" s="48" t="s">
        <v>330</v>
      </c>
      <c r="H8" s="49" t="s">
        <v>330</v>
      </c>
    </row>
    <row r="9" spans="2:8" ht="12" customHeight="1">
      <c r="B9" s="337"/>
      <c r="C9" s="48" t="s">
        <v>323</v>
      </c>
      <c r="D9" s="48" t="s">
        <v>323</v>
      </c>
      <c r="E9" s="48" t="s">
        <v>323</v>
      </c>
      <c r="F9" s="48" t="s">
        <v>331</v>
      </c>
      <c r="G9" s="48" t="s">
        <v>331</v>
      </c>
      <c r="H9" s="49" t="s">
        <v>331</v>
      </c>
    </row>
    <row r="10" spans="2:8" ht="12" customHeight="1">
      <c r="B10" s="337"/>
      <c r="C10" s="48" t="s">
        <v>324</v>
      </c>
      <c r="D10" s="48" t="s">
        <v>324</v>
      </c>
      <c r="E10" s="48" t="s">
        <v>324</v>
      </c>
      <c r="F10" s="48" t="s">
        <v>332</v>
      </c>
      <c r="G10" s="48" t="s">
        <v>332</v>
      </c>
      <c r="H10" s="49" t="s">
        <v>332</v>
      </c>
    </row>
    <row r="11" spans="2:8" ht="12" customHeight="1">
      <c r="B11" s="337"/>
      <c r="C11" s="48" t="s">
        <v>325</v>
      </c>
      <c r="D11" s="48" t="s">
        <v>325</v>
      </c>
      <c r="E11" s="48" t="s">
        <v>325</v>
      </c>
      <c r="F11" s="48" t="s">
        <v>321</v>
      </c>
      <c r="G11" s="48" t="s">
        <v>321</v>
      </c>
      <c r="H11" s="49" t="s">
        <v>321</v>
      </c>
    </row>
    <row r="12" spans="2:8" ht="12" customHeight="1">
      <c r="B12" s="337"/>
      <c r="C12" s="48" t="s">
        <v>326</v>
      </c>
      <c r="D12" s="48" t="s">
        <v>326</v>
      </c>
      <c r="E12" s="48" t="s">
        <v>326</v>
      </c>
      <c r="F12" s="48" t="s">
        <v>333</v>
      </c>
      <c r="G12" s="48" t="s">
        <v>333</v>
      </c>
      <c r="H12" s="49" t="s">
        <v>333</v>
      </c>
    </row>
    <row r="13" spans="2:8" ht="12" customHeight="1">
      <c r="B13" s="337"/>
      <c r="C13" s="48"/>
      <c r="D13" s="48"/>
      <c r="E13" s="48"/>
      <c r="F13" s="48" t="s">
        <v>334</v>
      </c>
      <c r="G13" s="48" t="s">
        <v>334</v>
      </c>
      <c r="H13" s="49" t="s">
        <v>334</v>
      </c>
    </row>
    <row r="14" spans="2:8" ht="12" customHeight="1">
      <c r="B14" s="337"/>
      <c r="C14" s="48"/>
      <c r="D14" s="48"/>
      <c r="E14" s="48"/>
      <c r="F14" s="48" t="s">
        <v>335</v>
      </c>
      <c r="G14" s="48" t="s">
        <v>335</v>
      </c>
      <c r="H14" s="49" t="s">
        <v>335</v>
      </c>
    </row>
    <row r="15" spans="2:8" ht="12.75" customHeight="1">
      <c r="B15" s="337"/>
      <c r="C15" s="48"/>
      <c r="D15" s="48"/>
      <c r="E15" s="48"/>
      <c r="F15" s="48" t="s">
        <v>336</v>
      </c>
      <c r="G15" s="48" t="s">
        <v>336</v>
      </c>
      <c r="H15" s="49" t="s">
        <v>336</v>
      </c>
    </row>
    <row r="16" spans="2:8" ht="13.5" customHeight="1">
      <c r="B16" s="337"/>
      <c r="C16" s="48"/>
      <c r="D16" s="48"/>
      <c r="E16" s="48"/>
      <c r="F16" s="48" t="s">
        <v>337</v>
      </c>
      <c r="G16" s="48" t="s">
        <v>337</v>
      </c>
      <c r="H16" s="49" t="s">
        <v>337</v>
      </c>
    </row>
    <row r="17" spans="2:8" ht="13.5" customHeight="1">
      <c r="B17" s="337"/>
      <c r="C17" s="48"/>
      <c r="D17" s="48"/>
      <c r="E17" s="48"/>
      <c r="F17" s="48" t="s">
        <v>338</v>
      </c>
      <c r="G17" s="48" t="s">
        <v>338</v>
      </c>
      <c r="H17" s="49" t="s">
        <v>338</v>
      </c>
    </row>
    <row r="18" spans="2:8" ht="13.5" customHeight="1">
      <c r="B18" s="337"/>
      <c r="C18" s="48"/>
      <c r="D18" s="48"/>
      <c r="E18" s="48"/>
      <c r="F18" s="48" t="s">
        <v>339</v>
      </c>
      <c r="G18" s="48" t="s">
        <v>339</v>
      </c>
      <c r="H18" s="49" t="s">
        <v>339</v>
      </c>
    </row>
    <row r="19" spans="2:8" ht="13.5" customHeight="1">
      <c r="B19" s="337"/>
      <c r="C19" s="48"/>
      <c r="D19" s="48"/>
      <c r="E19" s="48"/>
      <c r="F19" s="48" t="s">
        <v>340</v>
      </c>
      <c r="G19" s="48" t="s">
        <v>340</v>
      </c>
      <c r="H19" s="49" t="s">
        <v>340</v>
      </c>
    </row>
    <row r="20" spans="2:8" ht="13.5" customHeight="1">
      <c r="B20" s="337"/>
      <c r="C20" s="48"/>
      <c r="D20" s="48"/>
      <c r="E20" s="48"/>
      <c r="F20" s="48" t="s">
        <v>341</v>
      </c>
      <c r="G20" s="48" t="s">
        <v>341</v>
      </c>
      <c r="H20" s="49" t="s">
        <v>341</v>
      </c>
    </row>
    <row r="21" spans="2:8" ht="13.5" customHeight="1">
      <c r="B21" s="337"/>
      <c r="C21" s="48"/>
      <c r="D21" s="48"/>
      <c r="E21" s="48"/>
      <c r="F21" s="48" t="s">
        <v>319</v>
      </c>
      <c r="G21" s="48" t="s">
        <v>319</v>
      </c>
      <c r="H21" s="49" t="s">
        <v>319</v>
      </c>
    </row>
    <row r="22" spans="2:8" ht="13.5" customHeight="1">
      <c r="B22" s="337"/>
      <c r="C22" s="48"/>
      <c r="D22" s="48"/>
      <c r="E22" s="48"/>
      <c r="F22" s="48" t="s">
        <v>342</v>
      </c>
      <c r="G22" s="48" t="s">
        <v>342</v>
      </c>
      <c r="H22" s="49" t="s">
        <v>600</v>
      </c>
    </row>
    <row r="23" spans="2:8" ht="14.25" customHeight="1" thickBot="1">
      <c r="B23" s="338"/>
      <c r="C23" s="50"/>
      <c r="D23" s="50"/>
      <c r="E23" s="50"/>
      <c r="F23" s="50"/>
      <c r="G23" s="50"/>
      <c r="H23" s="51"/>
    </row>
    <row r="24" spans="2:8" ht="14.25" customHeight="1" thickBot="1">
      <c r="B24" s="52"/>
      <c r="C24" s="53"/>
      <c r="D24" s="53"/>
      <c r="F24" s="52"/>
      <c r="G24" s="53"/>
    </row>
    <row r="25" spans="2:8" ht="14.25" customHeight="1">
      <c r="B25" s="339" t="s">
        <v>344</v>
      </c>
      <c r="C25" s="54" t="s">
        <v>601</v>
      </c>
      <c r="D25" s="53"/>
      <c r="E25" s="53" t="s">
        <v>300</v>
      </c>
      <c r="F25" s="52"/>
      <c r="G25" s="53"/>
    </row>
    <row r="26" spans="2:8" ht="14.25" customHeight="1">
      <c r="B26" s="337"/>
      <c r="C26" s="49" t="s">
        <v>602</v>
      </c>
      <c r="D26" s="53"/>
      <c r="E26" s="53" t="s">
        <v>569</v>
      </c>
      <c r="F26" s="52"/>
      <c r="G26" s="53"/>
    </row>
    <row r="27" spans="2:8" ht="14.25" customHeight="1">
      <c r="B27" s="337"/>
      <c r="C27" s="49" t="s">
        <v>603</v>
      </c>
      <c r="D27" s="53"/>
      <c r="E27" s="53" t="s">
        <v>570</v>
      </c>
      <c r="F27" s="52"/>
      <c r="G27" s="53"/>
    </row>
    <row r="28" spans="2:8" ht="14.25" customHeight="1">
      <c r="B28" s="337"/>
      <c r="C28" s="49" t="s">
        <v>604</v>
      </c>
      <c r="D28" s="53"/>
      <c r="E28" s="53" t="s">
        <v>568</v>
      </c>
      <c r="F28" s="52"/>
      <c r="G28" s="53"/>
    </row>
    <row r="29" spans="2:8" ht="14.25" customHeight="1">
      <c r="B29" s="337"/>
      <c r="C29" s="49" t="s">
        <v>605</v>
      </c>
      <c r="D29" s="53"/>
      <c r="E29" s="53" t="s">
        <v>571</v>
      </c>
      <c r="F29" s="52"/>
      <c r="G29" s="53"/>
    </row>
    <row r="30" spans="2:8" ht="14.25" customHeight="1">
      <c r="B30" s="337"/>
      <c r="C30" s="49" t="s">
        <v>319</v>
      </c>
      <c r="D30" s="53" t="s">
        <v>301</v>
      </c>
      <c r="E30" s="53" t="s">
        <v>567</v>
      </c>
      <c r="F30" s="52"/>
      <c r="G30" s="53"/>
    </row>
    <row r="31" spans="2:8" ht="14.25" customHeight="1">
      <c r="B31" s="337"/>
      <c r="C31" s="49" t="s">
        <v>606</v>
      </c>
      <c r="D31" s="53" t="s">
        <v>302</v>
      </c>
      <c r="E31" s="53" t="s">
        <v>566</v>
      </c>
      <c r="F31" s="52"/>
      <c r="G31" s="53"/>
    </row>
    <row r="32" spans="2:8" ht="14.25" customHeight="1">
      <c r="B32" s="337"/>
      <c r="C32" s="49" t="s">
        <v>607</v>
      </c>
      <c r="D32" s="53" t="s">
        <v>303</v>
      </c>
      <c r="E32" s="53" t="s">
        <v>565</v>
      </c>
      <c r="F32" s="52"/>
      <c r="G32" s="53"/>
    </row>
    <row r="33" spans="2:7" ht="14.25" customHeight="1">
      <c r="B33" s="337"/>
      <c r="C33" s="49" t="s">
        <v>608</v>
      </c>
      <c r="D33" s="53" t="s">
        <v>304</v>
      </c>
      <c r="E33" s="53"/>
      <c r="F33" s="52"/>
      <c r="G33" s="53"/>
    </row>
    <row r="34" spans="2:7" ht="14.25" customHeight="1">
      <c r="B34" s="337"/>
      <c r="C34" s="49" t="s">
        <v>609</v>
      </c>
      <c r="D34" s="53" t="s">
        <v>305</v>
      </c>
      <c r="F34" s="52"/>
      <c r="G34" s="53"/>
    </row>
    <row r="35" spans="2:7" ht="14.25" customHeight="1">
      <c r="B35" s="337"/>
      <c r="C35" s="49" t="s">
        <v>598</v>
      </c>
      <c r="D35" s="53" t="s">
        <v>560</v>
      </c>
      <c r="F35" s="52"/>
      <c r="G35" s="53"/>
    </row>
    <row r="36" spans="2:7" ht="14.25" customHeight="1">
      <c r="B36" s="337"/>
      <c r="C36" s="49"/>
      <c r="D36" s="53" t="s">
        <v>317</v>
      </c>
      <c r="F36" s="52"/>
      <c r="G36" s="53"/>
    </row>
    <row r="37" spans="2:7" ht="14.25" customHeight="1">
      <c r="B37" s="337"/>
      <c r="C37" s="49"/>
      <c r="D37" s="53" t="s">
        <v>306</v>
      </c>
      <c r="F37" s="52"/>
      <c r="G37" s="53"/>
    </row>
    <row r="38" spans="2:7" ht="14.25" customHeight="1">
      <c r="B38" s="337"/>
      <c r="C38" s="49"/>
      <c r="D38" s="53" t="s">
        <v>307</v>
      </c>
      <c r="F38" s="52"/>
      <c r="G38" s="53"/>
    </row>
    <row r="39" spans="2:7" ht="14.25" customHeight="1">
      <c r="B39" s="337"/>
      <c r="C39" s="49"/>
      <c r="D39" s="53" t="s">
        <v>308</v>
      </c>
      <c r="F39" s="52"/>
      <c r="G39" s="53"/>
    </row>
    <row r="40" spans="2:7" ht="14.25" customHeight="1">
      <c r="B40" s="337"/>
      <c r="C40" s="49"/>
      <c r="D40" s="53" t="s">
        <v>309</v>
      </c>
      <c r="F40" s="52"/>
      <c r="G40" s="53"/>
    </row>
    <row r="41" spans="2:7" ht="14.25" customHeight="1">
      <c r="B41" s="337"/>
      <c r="C41" s="49"/>
      <c r="D41" s="53" t="s">
        <v>310</v>
      </c>
      <c r="F41" s="52"/>
      <c r="G41" s="53"/>
    </row>
    <row r="42" spans="2:7" ht="14.25" customHeight="1">
      <c r="B42" s="337"/>
      <c r="C42" s="49"/>
      <c r="D42" s="53" t="s">
        <v>311</v>
      </c>
      <c r="F42" s="52"/>
      <c r="G42" s="53"/>
    </row>
    <row r="43" spans="2:7" ht="14.25" customHeight="1">
      <c r="B43" s="337"/>
      <c r="C43" s="49"/>
      <c r="D43" s="53" t="s">
        <v>312</v>
      </c>
      <c r="F43" s="52"/>
      <c r="G43" s="53"/>
    </row>
    <row r="44" spans="2:7" ht="14.25" customHeight="1">
      <c r="B44" s="337"/>
      <c r="C44" s="49"/>
      <c r="D44" s="53" t="s">
        <v>313</v>
      </c>
      <c r="F44" s="52"/>
      <c r="G44" s="53"/>
    </row>
    <row r="45" spans="2:7" ht="14.25" customHeight="1">
      <c r="B45" s="337"/>
      <c r="C45" s="49"/>
      <c r="D45" s="53" t="s">
        <v>314</v>
      </c>
      <c r="F45" s="52"/>
      <c r="G45" s="53"/>
    </row>
    <row r="46" spans="2:7" ht="14.25" customHeight="1">
      <c r="B46" s="337"/>
      <c r="C46" s="49"/>
      <c r="D46" s="53" t="s">
        <v>315</v>
      </c>
      <c r="F46" s="52"/>
      <c r="G46" s="53"/>
    </row>
    <row r="47" spans="2:7" ht="14.25" customHeight="1">
      <c r="B47" s="337"/>
      <c r="C47" s="49"/>
      <c r="D47" s="53" t="s">
        <v>316</v>
      </c>
      <c r="F47" s="52"/>
      <c r="G47" s="53"/>
    </row>
    <row r="48" spans="2:7" ht="14.25" customHeight="1" thickBot="1">
      <c r="B48" s="338"/>
      <c r="C48" s="51"/>
      <c r="D48" s="53"/>
      <c r="F48" s="52"/>
      <c r="G48" s="53"/>
    </row>
    <row r="49" spans="2:7" ht="14.25" customHeight="1">
      <c r="B49" s="52"/>
      <c r="C49" s="53"/>
      <c r="D49" s="53"/>
      <c r="F49" s="52"/>
      <c r="G49" s="53"/>
    </row>
    <row r="50" spans="2:7" ht="12.75" thickBot="1"/>
    <row r="51" spans="2:7" ht="12.75" thickBot="1">
      <c r="B51" s="339" t="s">
        <v>380</v>
      </c>
      <c r="C51" s="55" t="s">
        <v>383</v>
      </c>
      <c r="D51" s="56" t="s">
        <v>385</v>
      </c>
    </row>
    <row r="52" spans="2:7" ht="12.75" thickTop="1">
      <c r="B52" s="337"/>
      <c r="C52" s="57" t="s">
        <v>70</v>
      </c>
      <c r="D52" s="58" t="s">
        <v>114</v>
      </c>
    </row>
    <row r="53" spans="2:7">
      <c r="B53" s="337"/>
      <c r="C53" s="48" t="s">
        <v>90</v>
      </c>
      <c r="D53" s="49" t="s">
        <v>116</v>
      </c>
    </row>
    <row r="54" spans="2:7">
      <c r="B54" s="337"/>
      <c r="C54" s="48" t="s">
        <v>107</v>
      </c>
      <c r="D54" s="49" t="s">
        <v>118</v>
      </c>
    </row>
    <row r="55" spans="2:7">
      <c r="B55" s="337"/>
      <c r="C55" s="48" t="s">
        <v>94</v>
      </c>
      <c r="D55" s="49" t="s">
        <v>120</v>
      </c>
    </row>
    <row r="56" spans="2:7">
      <c r="B56" s="337"/>
      <c r="C56" s="48" t="s">
        <v>108</v>
      </c>
      <c r="D56" s="49" t="s">
        <v>122</v>
      </c>
    </row>
    <row r="57" spans="2:7">
      <c r="B57" s="337"/>
      <c r="C57" s="48" t="s">
        <v>81</v>
      </c>
      <c r="D57" s="49" t="s">
        <v>124</v>
      </c>
    </row>
    <row r="58" spans="2:7">
      <c r="B58" s="337"/>
      <c r="C58" s="48" t="s">
        <v>109</v>
      </c>
      <c r="D58" s="49"/>
    </row>
    <row r="59" spans="2:7">
      <c r="B59" s="337"/>
      <c r="C59" s="48" t="s">
        <v>110</v>
      </c>
      <c r="D59" s="49"/>
    </row>
    <row r="60" spans="2:7">
      <c r="B60" s="337"/>
      <c r="C60" s="48" t="s">
        <v>111</v>
      </c>
      <c r="D60" s="49"/>
    </row>
    <row r="61" spans="2:7" ht="12.75" thickBot="1">
      <c r="B61" s="338"/>
      <c r="C61" s="50" t="s">
        <v>112</v>
      </c>
      <c r="D61" s="51"/>
    </row>
    <row r="62" spans="2:7" ht="12.75" thickBot="1"/>
    <row r="63" spans="2:7" ht="12.75" thickBot="1">
      <c r="B63" s="339" t="s">
        <v>381</v>
      </c>
      <c r="C63" s="55" t="s">
        <v>382</v>
      </c>
      <c r="D63" s="56" t="s">
        <v>384</v>
      </c>
    </row>
    <row r="64" spans="2:7" ht="12.75" thickTop="1">
      <c r="B64" s="337"/>
      <c r="C64" s="57" t="s">
        <v>125</v>
      </c>
      <c r="D64" s="58" t="s">
        <v>386</v>
      </c>
    </row>
    <row r="65" spans="2:4" ht="12.75" thickBot="1">
      <c r="B65" s="338"/>
      <c r="C65" s="50" t="s">
        <v>71</v>
      </c>
      <c r="D65" s="51" t="s">
        <v>387</v>
      </c>
    </row>
    <row r="66" spans="2:4" ht="12.75" thickBot="1"/>
    <row r="67" spans="2:4" ht="12.75" thickBot="1">
      <c r="B67" s="339" t="s">
        <v>389</v>
      </c>
      <c r="C67" s="55" t="s">
        <v>382</v>
      </c>
      <c r="D67" s="56" t="s">
        <v>384</v>
      </c>
    </row>
    <row r="68" spans="2:4" ht="12.75" thickTop="1">
      <c r="B68" s="337"/>
      <c r="C68" s="57" t="s">
        <v>103</v>
      </c>
      <c r="D68" s="58" t="s">
        <v>104</v>
      </c>
    </row>
    <row r="69" spans="2:4" ht="12.75" thickBot="1">
      <c r="B69" s="338"/>
      <c r="C69" s="50" t="s">
        <v>106</v>
      </c>
      <c r="D69" s="51" t="s">
        <v>105</v>
      </c>
    </row>
    <row r="70" spans="2:4" ht="12.75" thickBot="1"/>
    <row r="71" spans="2:4" ht="12.75" thickBot="1">
      <c r="B71" s="336" t="s">
        <v>390</v>
      </c>
      <c r="C71" s="55" t="s">
        <v>382</v>
      </c>
      <c r="D71" s="56" t="s">
        <v>384</v>
      </c>
    </row>
    <row r="72" spans="2:4" ht="12.75" thickTop="1">
      <c r="B72" s="337"/>
      <c r="C72" s="57" t="s">
        <v>22</v>
      </c>
      <c r="D72" s="58" t="s">
        <v>22</v>
      </c>
    </row>
    <row r="73" spans="2:4">
      <c r="B73" s="337"/>
      <c r="C73" s="48" t="s">
        <v>23</v>
      </c>
      <c r="D73" s="49" t="s">
        <v>25</v>
      </c>
    </row>
    <row r="74" spans="2:4">
      <c r="B74" s="337"/>
      <c r="C74" s="48" t="s">
        <v>388</v>
      </c>
      <c r="D74" s="49" t="s">
        <v>26</v>
      </c>
    </row>
    <row r="75" spans="2:4" ht="12.75" thickBot="1">
      <c r="B75" s="338"/>
      <c r="C75" s="50" t="s">
        <v>24</v>
      </c>
      <c r="D75" s="51" t="s">
        <v>27</v>
      </c>
    </row>
    <row r="76" spans="2:4" ht="12.75" thickBot="1"/>
    <row r="77" spans="2:4" ht="12.75" thickBot="1">
      <c r="B77" s="339" t="s">
        <v>391</v>
      </c>
      <c r="C77" s="55" t="s">
        <v>382</v>
      </c>
      <c r="D77" s="56" t="s">
        <v>384</v>
      </c>
    </row>
    <row r="78" spans="2:4" ht="12.75" thickTop="1">
      <c r="B78" s="337"/>
      <c r="C78" s="57" t="s">
        <v>28</v>
      </c>
      <c r="D78" s="58" t="s">
        <v>34</v>
      </c>
    </row>
    <row r="79" spans="2:4">
      <c r="B79" s="337"/>
      <c r="C79" s="48" t="s">
        <v>29</v>
      </c>
      <c r="D79" s="49" t="s">
        <v>14</v>
      </c>
    </row>
    <row r="80" spans="2:4">
      <c r="B80" s="337"/>
      <c r="C80" s="48" t="s">
        <v>30</v>
      </c>
      <c r="D80" s="49" t="s">
        <v>35</v>
      </c>
    </row>
    <row r="81" spans="2:4">
      <c r="B81" s="337"/>
      <c r="C81" s="48" t="s">
        <v>36</v>
      </c>
      <c r="D81" s="49" t="s">
        <v>38</v>
      </c>
    </row>
    <row r="82" spans="2:4">
      <c r="B82" s="337"/>
      <c r="C82" s="48" t="s">
        <v>37</v>
      </c>
      <c r="D82" s="49" t="s">
        <v>39</v>
      </c>
    </row>
    <row r="83" spans="2:4">
      <c r="B83" s="337"/>
      <c r="C83" s="48" t="s">
        <v>31</v>
      </c>
      <c r="D83" s="49" t="s">
        <v>40</v>
      </c>
    </row>
    <row r="84" spans="2:4">
      <c r="B84" s="337"/>
      <c r="C84" s="48" t="s">
        <v>32</v>
      </c>
      <c r="D84" s="49" t="s">
        <v>41</v>
      </c>
    </row>
    <row r="85" spans="2:4" ht="12.75" thickBot="1">
      <c r="B85" s="338"/>
      <c r="C85" s="50" t="s">
        <v>33</v>
      </c>
      <c r="D85" s="51" t="s">
        <v>42</v>
      </c>
    </row>
    <row r="86" spans="2:4" ht="12.75" thickBot="1"/>
    <row r="87" spans="2:4" ht="12.75" thickBot="1">
      <c r="B87" s="336" t="s">
        <v>392</v>
      </c>
      <c r="C87" s="55" t="s">
        <v>382</v>
      </c>
      <c r="D87" s="56" t="s">
        <v>384</v>
      </c>
    </row>
    <row r="88" spans="2:4" ht="12.75" thickTop="1">
      <c r="B88" s="337"/>
      <c r="C88" s="57" t="s">
        <v>43</v>
      </c>
      <c r="D88" s="58" t="s">
        <v>47</v>
      </c>
    </row>
    <row r="89" spans="2:4">
      <c r="B89" s="337"/>
      <c r="C89" s="48" t="s">
        <v>44</v>
      </c>
      <c r="D89" s="49" t="s">
        <v>48</v>
      </c>
    </row>
    <row r="90" spans="2:4" ht="12.75" thickBot="1">
      <c r="B90" s="338"/>
      <c r="C90" s="50" t="s">
        <v>46</v>
      </c>
      <c r="D90" s="51" t="s">
        <v>49</v>
      </c>
    </row>
    <row r="91" spans="2:4" ht="12.75" thickBot="1"/>
    <row r="92" spans="2:4" ht="12.75" thickBot="1">
      <c r="B92" s="336" t="s">
        <v>479</v>
      </c>
      <c r="C92" s="55" t="s">
        <v>382</v>
      </c>
      <c r="D92" s="56" t="s">
        <v>384</v>
      </c>
    </row>
    <row r="93" spans="2:4" ht="12.75" thickTop="1">
      <c r="B93" s="337"/>
      <c r="C93" s="57" t="s">
        <v>50</v>
      </c>
      <c r="D93" s="58" t="s">
        <v>6</v>
      </c>
    </row>
    <row r="94" spans="2:4">
      <c r="B94" s="337"/>
      <c r="C94" s="48" t="s">
        <v>21</v>
      </c>
      <c r="D94" s="49" t="s">
        <v>53</v>
      </c>
    </row>
    <row r="95" spans="2:4">
      <c r="B95" s="337"/>
      <c r="C95" s="48" t="s">
        <v>51</v>
      </c>
      <c r="D95" s="49" t="s">
        <v>54</v>
      </c>
    </row>
    <row r="96" spans="2:4" ht="12.75" thickBot="1">
      <c r="B96" s="338"/>
      <c r="C96" s="50" t="s">
        <v>52</v>
      </c>
      <c r="D96" s="51" t="s">
        <v>55</v>
      </c>
    </row>
    <row r="97" spans="2:5" ht="12.75" thickBot="1"/>
    <row r="98" spans="2:5" ht="12.75" thickBot="1">
      <c r="B98" s="339" t="s">
        <v>476</v>
      </c>
      <c r="C98" s="55" t="s">
        <v>382</v>
      </c>
      <c r="D98" s="56" t="s">
        <v>384</v>
      </c>
    </row>
    <row r="99" spans="2:5" ht="12.75" thickTop="1">
      <c r="B99" s="337"/>
      <c r="C99" s="57" t="s">
        <v>56</v>
      </c>
      <c r="D99" s="58" t="s">
        <v>393</v>
      </c>
    </row>
    <row r="100" spans="2:5">
      <c r="B100" s="337"/>
      <c r="C100" s="48" t="s">
        <v>57</v>
      </c>
      <c r="D100" s="49" t="s">
        <v>145</v>
      </c>
    </row>
    <row r="101" spans="2:5">
      <c r="B101" s="337"/>
      <c r="C101" s="48" t="s">
        <v>58</v>
      </c>
      <c r="D101" s="49" t="s">
        <v>394</v>
      </c>
    </row>
    <row r="102" spans="2:5" ht="12.75" thickBot="1">
      <c r="B102" s="338"/>
      <c r="C102" s="50" t="s">
        <v>59</v>
      </c>
      <c r="D102" s="51" t="s">
        <v>395</v>
      </c>
    </row>
    <row r="104" spans="2:5" ht="12.75" thickBot="1"/>
    <row r="105" spans="2:5" ht="12.75" thickBot="1">
      <c r="B105" s="336" t="s">
        <v>477</v>
      </c>
      <c r="C105" s="55" t="s">
        <v>382</v>
      </c>
      <c r="D105" s="56" t="s">
        <v>384</v>
      </c>
    </row>
    <row r="106" spans="2:5" ht="12.75" thickTop="1">
      <c r="B106" s="337"/>
      <c r="C106" s="57" t="s">
        <v>60</v>
      </c>
      <c r="D106" s="58" t="s">
        <v>551</v>
      </c>
    </row>
    <row r="107" spans="2:5" ht="12.75" thickBot="1">
      <c r="B107" s="338"/>
      <c r="C107" s="50" t="s">
        <v>61</v>
      </c>
      <c r="D107" s="51" t="s">
        <v>62</v>
      </c>
    </row>
    <row r="108" spans="2:5" ht="12.75" thickBot="1"/>
    <row r="109" spans="2:5" ht="12.75" thickBot="1">
      <c r="B109" s="339" t="s">
        <v>520</v>
      </c>
      <c r="C109" s="55" t="s">
        <v>382</v>
      </c>
      <c r="D109" s="56" t="s">
        <v>384</v>
      </c>
    </row>
    <row r="110" spans="2:5" ht="12.75" thickTop="1">
      <c r="B110" s="337"/>
      <c r="C110" s="57" t="s">
        <v>63</v>
      </c>
      <c r="D110" s="58" t="s">
        <v>396</v>
      </c>
    </row>
    <row r="111" spans="2:5" ht="12.75" thickBot="1">
      <c r="B111" s="338"/>
      <c r="C111" s="50" t="s">
        <v>64</v>
      </c>
      <c r="D111" s="51" t="s">
        <v>614</v>
      </c>
      <c r="E111" s="42" t="s">
        <v>613</v>
      </c>
    </row>
    <row r="112" spans="2:5" ht="12.75" thickBot="1"/>
    <row r="113" spans="2:4" ht="12.75" thickBot="1">
      <c r="B113" s="339" t="s">
        <v>521</v>
      </c>
      <c r="C113" s="55" t="s">
        <v>382</v>
      </c>
      <c r="D113" s="56" t="s">
        <v>384</v>
      </c>
    </row>
    <row r="114" spans="2:4" ht="12.75" thickTop="1">
      <c r="B114" s="337"/>
      <c r="C114" s="57" t="s">
        <v>65</v>
      </c>
      <c r="D114" s="58" t="s">
        <v>68</v>
      </c>
    </row>
    <row r="115" spans="2:4">
      <c r="B115" s="340"/>
      <c r="C115" s="59" t="s">
        <v>66</v>
      </c>
      <c r="D115" s="60" t="s">
        <v>396</v>
      </c>
    </row>
    <row r="116" spans="2:4">
      <c r="B116" s="340"/>
      <c r="C116" s="59" t="s">
        <v>67</v>
      </c>
      <c r="D116" s="60" t="s">
        <v>397</v>
      </c>
    </row>
    <row r="117" spans="2:4" ht="12.75" thickBot="1">
      <c r="B117" s="338"/>
      <c r="C117" s="50" t="s">
        <v>64</v>
      </c>
      <c r="D117" s="51" t="s">
        <v>398</v>
      </c>
    </row>
    <row r="119" spans="2:4" ht="12.75" thickBot="1"/>
    <row r="120" spans="2:4" ht="12.75" thickBot="1">
      <c r="B120" s="339" t="s">
        <v>400</v>
      </c>
      <c r="C120" s="55" t="s">
        <v>382</v>
      </c>
      <c r="D120" s="56" t="s">
        <v>384</v>
      </c>
    </row>
    <row r="121" spans="2:4" ht="14.25" customHeight="1" thickTop="1">
      <c r="B121" s="337"/>
      <c r="C121" s="343" t="s">
        <v>409</v>
      </c>
      <c r="D121" s="344"/>
    </row>
    <row r="122" spans="2:4">
      <c r="B122" s="340"/>
      <c r="C122" s="57" t="s">
        <v>69</v>
      </c>
      <c r="D122" s="58" t="s">
        <v>72</v>
      </c>
    </row>
    <row r="123" spans="2:4">
      <c r="B123" s="340"/>
      <c r="C123" s="48" t="s">
        <v>70</v>
      </c>
      <c r="D123" s="49" t="s">
        <v>73</v>
      </c>
    </row>
    <row r="124" spans="2:4">
      <c r="B124" s="340"/>
      <c r="C124" s="61" t="s">
        <v>71</v>
      </c>
      <c r="D124" s="62" t="s">
        <v>74</v>
      </c>
    </row>
    <row r="125" spans="2:4">
      <c r="B125" s="340"/>
      <c r="C125" s="341" t="s">
        <v>410</v>
      </c>
      <c r="D125" s="342"/>
    </row>
    <row r="126" spans="2:4">
      <c r="B126" s="340"/>
      <c r="C126" s="57" t="s">
        <v>71</v>
      </c>
      <c r="D126" s="58" t="s">
        <v>77</v>
      </c>
    </row>
    <row r="127" spans="2:4">
      <c r="B127" s="340"/>
      <c r="C127" s="48" t="s">
        <v>75</v>
      </c>
      <c r="D127" s="49" t="s">
        <v>78</v>
      </c>
    </row>
    <row r="128" spans="2:4">
      <c r="B128" s="340"/>
      <c r="C128" s="61" t="s">
        <v>76</v>
      </c>
      <c r="D128" s="62" t="s">
        <v>79</v>
      </c>
    </row>
    <row r="129" spans="2:4">
      <c r="B129" s="340"/>
      <c r="C129" s="341" t="s">
        <v>411</v>
      </c>
      <c r="D129" s="342"/>
    </row>
    <row r="130" spans="2:4">
      <c r="B130" s="340"/>
      <c r="C130" s="57" t="s">
        <v>80</v>
      </c>
      <c r="D130" s="58" t="s">
        <v>83</v>
      </c>
    </row>
    <row r="131" spans="2:4">
      <c r="B131" s="340"/>
      <c r="C131" s="48" t="s">
        <v>81</v>
      </c>
      <c r="D131" s="49" t="s">
        <v>84</v>
      </c>
    </row>
    <row r="132" spans="2:4">
      <c r="B132" s="340"/>
      <c r="C132" s="61" t="s">
        <v>82</v>
      </c>
      <c r="D132" s="62" t="s">
        <v>85</v>
      </c>
    </row>
    <row r="133" spans="2:4">
      <c r="B133" s="340"/>
      <c r="C133" s="341" t="s">
        <v>412</v>
      </c>
      <c r="D133" s="342"/>
    </row>
    <row r="134" spans="2:4">
      <c r="B134" s="340"/>
      <c r="C134" s="57" t="s">
        <v>86</v>
      </c>
      <c r="D134" s="58" t="s">
        <v>88</v>
      </c>
    </row>
    <row r="135" spans="2:4">
      <c r="B135" s="340"/>
      <c r="C135" s="61" t="s">
        <v>71</v>
      </c>
      <c r="D135" s="62" t="s">
        <v>87</v>
      </c>
    </row>
    <row r="136" spans="2:4">
      <c r="B136" s="340"/>
      <c r="C136" s="341" t="s">
        <v>413</v>
      </c>
      <c r="D136" s="342"/>
    </row>
    <row r="137" spans="2:4">
      <c r="B137" s="340"/>
      <c r="C137" s="59" t="s">
        <v>75</v>
      </c>
      <c r="D137" s="60" t="s">
        <v>89</v>
      </c>
    </row>
    <row r="138" spans="2:4">
      <c r="B138" s="340"/>
      <c r="C138" s="341" t="s">
        <v>414</v>
      </c>
      <c r="D138" s="342"/>
    </row>
    <row r="139" spans="2:4">
      <c r="B139" s="340"/>
      <c r="C139" s="59" t="s">
        <v>90</v>
      </c>
      <c r="D139" s="60" t="s">
        <v>87</v>
      </c>
    </row>
    <row r="140" spans="2:4">
      <c r="B140" s="340"/>
      <c r="C140" s="341" t="s">
        <v>91</v>
      </c>
      <c r="D140" s="342"/>
    </row>
    <row r="141" spans="2:4">
      <c r="B141" s="340"/>
      <c r="C141" s="59" t="s">
        <v>68</v>
      </c>
      <c r="D141" s="60" t="s">
        <v>92</v>
      </c>
    </row>
    <row r="142" spans="2:4">
      <c r="B142" s="340"/>
      <c r="C142" s="341" t="s">
        <v>93</v>
      </c>
      <c r="D142" s="342"/>
    </row>
    <row r="143" spans="2:4">
      <c r="B143" s="340"/>
      <c r="C143" s="57" t="s">
        <v>70</v>
      </c>
      <c r="D143" s="58" t="s">
        <v>79</v>
      </c>
    </row>
    <row r="144" spans="2:4">
      <c r="B144" s="340"/>
      <c r="C144" s="48" t="s">
        <v>90</v>
      </c>
      <c r="D144" s="49" t="s">
        <v>87</v>
      </c>
    </row>
    <row r="145" spans="2:4">
      <c r="B145" s="340"/>
      <c r="C145" s="48" t="s">
        <v>75</v>
      </c>
      <c r="D145" s="49" t="s">
        <v>95</v>
      </c>
    </row>
    <row r="146" spans="2:4" ht="12.75" thickBot="1">
      <c r="B146" s="338"/>
      <c r="C146" s="50" t="s">
        <v>94</v>
      </c>
      <c r="D146" s="51" t="s">
        <v>96</v>
      </c>
    </row>
    <row r="147" spans="2:4" ht="12.75" thickBot="1"/>
    <row r="148" spans="2:4" ht="13.5" customHeight="1" thickBot="1">
      <c r="B148" s="336" t="s">
        <v>401</v>
      </c>
      <c r="C148" s="55" t="s">
        <v>382</v>
      </c>
      <c r="D148" s="56" t="s">
        <v>384</v>
      </c>
    </row>
    <row r="149" spans="2:4" ht="12.75" thickTop="1">
      <c r="B149" s="337"/>
      <c r="C149" s="57" t="s">
        <v>18</v>
      </c>
      <c r="D149" s="58" t="s">
        <v>16</v>
      </c>
    </row>
    <row r="150" spans="2:4">
      <c r="B150" s="337"/>
      <c r="C150" s="48" t="s">
        <v>19</v>
      </c>
      <c r="D150" s="49" t="s">
        <v>17</v>
      </c>
    </row>
    <row r="151" spans="2:4">
      <c r="B151" s="337"/>
      <c r="C151" s="48" t="s">
        <v>20</v>
      </c>
      <c r="D151" s="49" t="s">
        <v>127</v>
      </c>
    </row>
    <row r="152" spans="2:4" ht="12.75" thickBot="1">
      <c r="B152" s="338"/>
      <c r="C152" s="50" t="s">
        <v>21</v>
      </c>
      <c r="D152" s="51" t="s">
        <v>126</v>
      </c>
    </row>
    <row r="153" spans="2:4" ht="12.75" thickBot="1"/>
    <row r="154" spans="2:4" ht="12.75" thickBot="1">
      <c r="B154" s="345" t="s">
        <v>402</v>
      </c>
      <c r="C154" s="55" t="s">
        <v>382</v>
      </c>
      <c r="D154" s="56" t="s">
        <v>384</v>
      </c>
    </row>
    <row r="155" spans="2:4" ht="12.75" thickTop="1">
      <c r="B155" s="346"/>
      <c r="C155" s="46" t="s">
        <v>94</v>
      </c>
      <c r="D155" s="47" t="s">
        <v>94</v>
      </c>
    </row>
    <row r="156" spans="2:4">
      <c r="B156" s="346"/>
      <c r="C156" s="48" t="s">
        <v>75</v>
      </c>
      <c r="D156" s="49" t="s">
        <v>75</v>
      </c>
    </row>
    <row r="157" spans="2:4">
      <c r="B157" s="346"/>
      <c r="C157" s="48" t="s">
        <v>71</v>
      </c>
      <c r="D157" s="49" t="s">
        <v>71</v>
      </c>
    </row>
    <row r="158" spans="2:4">
      <c r="B158" s="346"/>
      <c r="C158" s="48" t="s">
        <v>70</v>
      </c>
      <c r="D158" s="49" t="s">
        <v>70</v>
      </c>
    </row>
    <row r="159" spans="2:4">
      <c r="B159" s="346"/>
      <c r="C159" s="48" t="s">
        <v>97</v>
      </c>
      <c r="D159" s="49" t="s">
        <v>97</v>
      </c>
    </row>
    <row r="160" spans="2:4">
      <c r="B160" s="346"/>
      <c r="C160" s="48" t="s">
        <v>98</v>
      </c>
      <c r="D160" s="49" t="s">
        <v>98</v>
      </c>
    </row>
    <row r="161" spans="2:4">
      <c r="B161" s="346"/>
      <c r="C161" s="48" t="s">
        <v>99</v>
      </c>
      <c r="D161" s="49" t="s">
        <v>99</v>
      </c>
    </row>
    <row r="162" spans="2:4">
      <c r="B162" s="346"/>
      <c r="C162" s="48" t="s">
        <v>100</v>
      </c>
      <c r="D162" s="49" t="s">
        <v>100</v>
      </c>
    </row>
    <row r="163" spans="2:4">
      <c r="B163" s="346"/>
      <c r="C163" s="48" t="s">
        <v>101</v>
      </c>
      <c r="D163" s="49" t="s">
        <v>101</v>
      </c>
    </row>
    <row r="164" spans="2:4" ht="12.75" thickBot="1">
      <c r="B164" s="347"/>
      <c r="C164" s="50" t="s">
        <v>102</v>
      </c>
      <c r="D164" s="51" t="s">
        <v>102</v>
      </c>
    </row>
    <row r="165" spans="2:4" ht="12.75" thickBot="1"/>
    <row r="166" spans="2:4" ht="12.75" thickBot="1">
      <c r="B166" s="339" t="s">
        <v>403</v>
      </c>
      <c r="C166" s="55" t="s">
        <v>382</v>
      </c>
      <c r="D166" s="56" t="s">
        <v>384</v>
      </c>
    </row>
    <row r="167" spans="2:4" ht="12.75" thickTop="1">
      <c r="B167" s="337"/>
      <c r="C167" s="57" t="s">
        <v>97</v>
      </c>
      <c r="D167" s="58" t="s">
        <v>405</v>
      </c>
    </row>
    <row r="168" spans="2:4" ht="12.75" thickBot="1">
      <c r="B168" s="338"/>
      <c r="C168" s="50" t="s">
        <v>70</v>
      </c>
      <c r="D168" s="51" t="s">
        <v>406</v>
      </c>
    </row>
    <row r="169" spans="2:4" ht="12.75" thickBot="1"/>
    <row r="170" spans="2:4" ht="12.75" thickBot="1">
      <c r="B170" s="339" t="s">
        <v>404</v>
      </c>
      <c r="C170" s="55" t="s">
        <v>382</v>
      </c>
      <c r="D170" s="56" t="s">
        <v>384</v>
      </c>
    </row>
    <row r="171" spans="2:4" ht="12.75" thickTop="1">
      <c r="B171" s="337"/>
      <c r="C171" s="57" t="s">
        <v>68</v>
      </c>
      <c r="D171" s="58" t="s">
        <v>68</v>
      </c>
    </row>
    <row r="172" spans="2:4">
      <c r="B172" s="337"/>
      <c r="C172" s="48" t="s">
        <v>97</v>
      </c>
      <c r="D172" s="49" t="s">
        <v>405</v>
      </c>
    </row>
    <row r="173" spans="2:4" ht="12.75" thickBot="1">
      <c r="B173" s="338"/>
      <c r="C173" s="50" t="s">
        <v>86</v>
      </c>
      <c r="D173" s="51" t="s">
        <v>406</v>
      </c>
    </row>
    <row r="174" spans="2:4" ht="12.75" thickBot="1"/>
    <row r="175" spans="2:4" ht="14.25" customHeight="1" thickBot="1">
      <c r="B175" s="336" t="s">
        <v>407</v>
      </c>
      <c r="C175" s="55" t="s">
        <v>382</v>
      </c>
      <c r="D175" s="56" t="s">
        <v>384</v>
      </c>
    </row>
    <row r="176" spans="2:4" ht="12.75" thickTop="1">
      <c r="B176" s="337"/>
      <c r="C176" s="57" t="s">
        <v>131</v>
      </c>
      <c r="D176" s="58" t="s">
        <v>134</v>
      </c>
    </row>
    <row r="177" spans="2:8">
      <c r="B177" s="337"/>
      <c r="C177" s="48" t="s">
        <v>132</v>
      </c>
      <c r="D177" s="49" t="s">
        <v>135</v>
      </c>
    </row>
    <row r="178" spans="2:8">
      <c r="B178" s="337"/>
      <c r="C178" s="48" t="s">
        <v>133</v>
      </c>
      <c r="D178" s="49" t="s">
        <v>136</v>
      </c>
    </row>
    <row r="179" spans="2:8">
      <c r="B179" s="337"/>
      <c r="C179" s="48" t="s">
        <v>138</v>
      </c>
      <c r="D179" s="49" t="s">
        <v>137</v>
      </c>
    </row>
    <row r="180" spans="2:8">
      <c r="B180" s="337"/>
      <c r="C180" s="48" t="s">
        <v>139</v>
      </c>
      <c r="D180" s="49" t="s">
        <v>141</v>
      </c>
    </row>
    <row r="181" spans="2:8" ht="12.75" thickBot="1">
      <c r="B181" s="338"/>
      <c r="C181" s="50" t="s">
        <v>140</v>
      </c>
      <c r="D181" s="51" t="s">
        <v>142</v>
      </c>
    </row>
    <row r="183" spans="2:8" ht="12.75" thickBot="1"/>
    <row r="184" spans="2:8" ht="12.75" thickBot="1">
      <c r="B184" s="63" t="s">
        <v>369</v>
      </c>
      <c r="C184" s="43" t="s">
        <v>150</v>
      </c>
      <c r="D184" s="44" t="s">
        <v>151</v>
      </c>
      <c r="E184" s="44" t="s">
        <v>152</v>
      </c>
      <c r="F184" s="44" t="s">
        <v>156</v>
      </c>
      <c r="G184" s="44" t="s">
        <v>153</v>
      </c>
      <c r="H184" s="45" t="s">
        <v>154</v>
      </c>
    </row>
    <row r="185" spans="2:8" ht="12.75" thickTop="1">
      <c r="B185" s="64" t="s">
        <v>426</v>
      </c>
      <c r="C185" s="65" t="s">
        <v>146</v>
      </c>
      <c r="D185" s="57" t="s">
        <v>146</v>
      </c>
      <c r="E185" s="57" t="s">
        <v>146</v>
      </c>
      <c r="F185" s="57" t="s">
        <v>146</v>
      </c>
      <c r="G185" s="57" t="s">
        <v>146</v>
      </c>
      <c r="H185" s="58" t="s">
        <v>155</v>
      </c>
    </row>
    <row r="186" spans="2:8">
      <c r="B186" s="64"/>
      <c r="C186" s="66" t="s">
        <v>147</v>
      </c>
      <c r="D186" s="48" t="s">
        <v>147</v>
      </c>
      <c r="E186" s="48" t="s">
        <v>147</v>
      </c>
      <c r="F186" s="48" t="s">
        <v>147</v>
      </c>
      <c r="G186" s="48" t="s">
        <v>147</v>
      </c>
      <c r="H186" s="49" t="s">
        <v>147</v>
      </c>
    </row>
    <row r="187" spans="2:8">
      <c r="B187" s="64"/>
      <c r="C187" s="66"/>
      <c r="D187" s="48"/>
      <c r="E187" s="48"/>
      <c r="F187" s="48"/>
      <c r="G187" s="48" t="s">
        <v>148</v>
      </c>
      <c r="H187" s="49" t="s">
        <v>148</v>
      </c>
    </row>
    <row r="188" spans="2:8" ht="12.75" thickBot="1">
      <c r="B188" s="67"/>
      <c r="C188" s="68"/>
      <c r="D188" s="50"/>
      <c r="E188" s="50"/>
      <c r="F188" s="50"/>
      <c r="G188" s="50" t="s">
        <v>149</v>
      </c>
      <c r="H188" s="51" t="s">
        <v>149</v>
      </c>
    </row>
    <row r="189" spans="2:8" ht="12.75" thickBot="1"/>
    <row r="190" spans="2:8" ht="12.75" thickBot="1">
      <c r="B190" s="63" t="s">
        <v>427</v>
      </c>
      <c r="C190" s="43" t="s">
        <v>169</v>
      </c>
      <c r="D190" s="44" t="s">
        <v>168</v>
      </c>
      <c r="E190" s="44" t="s">
        <v>170</v>
      </c>
      <c r="F190" s="44" t="s">
        <v>171</v>
      </c>
      <c r="G190" s="44" t="s">
        <v>172</v>
      </c>
      <c r="H190" s="45" t="s">
        <v>173</v>
      </c>
    </row>
    <row r="191" spans="2:8" ht="12.75" thickTop="1">
      <c r="B191" s="64" t="s">
        <v>428</v>
      </c>
      <c r="C191" s="65" t="s">
        <v>157</v>
      </c>
      <c r="D191" s="57" t="s">
        <v>159</v>
      </c>
      <c r="E191" s="57" t="s">
        <v>161</v>
      </c>
      <c r="F191" s="57" t="s">
        <v>162</v>
      </c>
      <c r="G191" s="57" t="s">
        <v>164</v>
      </c>
      <c r="H191" s="58" t="s">
        <v>164</v>
      </c>
    </row>
    <row r="192" spans="2:8">
      <c r="B192" s="64"/>
      <c r="C192" s="66" t="s">
        <v>158</v>
      </c>
      <c r="D192" s="48" t="s">
        <v>160</v>
      </c>
      <c r="E192" s="48" t="s">
        <v>162</v>
      </c>
      <c r="F192" s="48" t="s">
        <v>163</v>
      </c>
      <c r="G192" s="48" t="s">
        <v>165</v>
      </c>
      <c r="H192" s="49" t="s">
        <v>165</v>
      </c>
    </row>
    <row r="193" spans="2:8" ht="12.75" thickBot="1">
      <c r="B193" s="67"/>
      <c r="C193" s="68" t="s">
        <v>159</v>
      </c>
      <c r="D193" s="50" t="s">
        <v>167</v>
      </c>
      <c r="E193" s="50" t="s">
        <v>163</v>
      </c>
      <c r="F193" s="50"/>
      <c r="G193" s="50" t="s">
        <v>166</v>
      </c>
      <c r="H193" s="51" t="s">
        <v>166</v>
      </c>
    </row>
    <row r="194" spans="2:8" ht="12.75" thickBot="1"/>
    <row r="195" spans="2:8" ht="12.75" thickBot="1">
      <c r="B195" s="69" t="s">
        <v>427</v>
      </c>
      <c r="C195" s="44" t="s">
        <v>196</v>
      </c>
      <c r="D195" s="45" t="s">
        <v>197</v>
      </c>
    </row>
    <row r="196" spans="2:8" ht="12.75" thickTop="1">
      <c r="B196" s="70" t="s">
        <v>432</v>
      </c>
      <c r="C196" s="57" t="s">
        <v>431</v>
      </c>
      <c r="D196" s="58" t="s">
        <v>430</v>
      </c>
    </row>
    <row r="197" spans="2:8" ht="12.75" thickBot="1">
      <c r="B197" s="71" t="s">
        <v>429</v>
      </c>
      <c r="C197" s="50" t="s">
        <v>471</v>
      </c>
      <c r="D197" s="51" t="s">
        <v>471</v>
      </c>
    </row>
    <row r="199" spans="2:8" ht="12.75" thickBot="1"/>
    <row r="200" spans="2:8">
      <c r="B200" s="333" t="s">
        <v>433</v>
      </c>
      <c r="C200" s="72" t="s">
        <v>198</v>
      </c>
      <c r="D200" s="72" t="s">
        <v>435</v>
      </c>
      <c r="E200" s="73" t="s">
        <v>415</v>
      </c>
    </row>
    <row r="201" spans="2:8">
      <c r="B201" s="334"/>
      <c r="C201" s="74" t="s">
        <v>200</v>
      </c>
      <c r="D201" s="74" t="s">
        <v>204</v>
      </c>
      <c r="E201" s="75" t="s">
        <v>417</v>
      </c>
    </row>
    <row r="202" spans="2:8">
      <c r="B202" s="334"/>
      <c r="C202" s="74" t="s">
        <v>199</v>
      </c>
      <c r="D202" s="74" t="s">
        <v>205</v>
      </c>
      <c r="E202" s="75" t="s">
        <v>418</v>
      </c>
    </row>
    <row r="203" spans="2:8">
      <c r="B203" s="334"/>
      <c r="C203" s="74" t="s">
        <v>156</v>
      </c>
      <c r="D203" s="74" t="s">
        <v>206</v>
      </c>
      <c r="E203" s="75" t="s">
        <v>179</v>
      </c>
    </row>
    <row r="204" spans="2:8">
      <c r="B204" s="334"/>
      <c r="C204" s="74" t="s">
        <v>436</v>
      </c>
      <c r="D204" s="74" t="s">
        <v>207</v>
      </c>
      <c r="E204" s="75" t="s">
        <v>420</v>
      </c>
    </row>
    <row r="205" spans="2:8">
      <c r="B205" s="334"/>
      <c r="C205" s="74" t="s">
        <v>202</v>
      </c>
      <c r="D205" s="74" t="s">
        <v>208</v>
      </c>
      <c r="E205" s="75" t="s">
        <v>421</v>
      </c>
    </row>
    <row r="206" spans="2:8" ht="12.75" thickBot="1">
      <c r="B206" s="335"/>
      <c r="C206" s="76" t="s">
        <v>434</v>
      </c>
      <c r="D206" s="76" t="s">
        <v>209</v>
      </c>
      <c r="E206" s="77" t="s">
        <v>423</v>
      </c>
    </row>
    <row r="208" spans="2:8" ht="12.75" thickBot="1"/>
    <row r="209" spans="2:8">
      <c r="B209" s="78" t="s">
        <v>198</v>
      </c>
      <c r="C209" s="72" t="s">
        <v>200</v>
      </c>
      <c r="D209" s="72" t="s">
        <v>199</v>
      </c>
      <c r="E209" s="72" t="s">
        <v>156</v>
      </c>
      <c r="F209" s="72" t="s">
        <v>201</v>
      </c>
      <c r="G209" s="72" t="s">
        <v>202</v>
      </c>
      <c r="H209" s="73" t="s">
        <v>422</v>
      </c>
    </row>
    <row r="210" spans="2:8">
      <c r="B210" s="79" t="s">
        <v>203</v>
      </c>
      <c r="C210" s="74" t="s">
        <v>204</v>
      </c>
      <c r="D210" s="74" t="s">
        <v>205</v>
      </c>
      <c r="E210" s="74" t="s">
        <v>206</v>
      </c>
      <c r="F210" s="74" t="s">
        <v>207</v>
      </c>
      <c r="G210" s="74" t="s">
        <v>208</v>
      </c>
      <c r="H210" s="75" t="s">
        <v>209</v>
      </c>
    </row>
    <row r="211" spans="2:8" ht="12.75" thickBot="1">
      <c r="B211" s="80" t="s">
        <v>416</v>
      </c>
      <c r="C211" s="81" t="s">
        <v>425</v>
      </c>
      <c r="D211" s="81" t="s">
        <v>419</v>
      </c>
      <c r="E211" s="81" t="s">
        <v>156</v>
      </c>
      <c r="F211" s="81" t="s">
        <v>586</v>
      </c>
      <c r="G211" s="81" t="s">
        <v>587</v>
      </c>
      <c r="H211" s="82" t="s">
        <v>424</v>
      </c>
    </row>
    <row r="212" spans="2:8" ht="12.75" thickTop="1">
      <c r="B212" s="83" t="s">
        <v>210</v>
      </c>
      <c r="C212" s="84" t="s">
        <v>210</v>
      </c>
      <c r="D212" s="84" t="s">
        <v>210</v>
      </c>
      <c r="E212" s="84" t="s">
        <v>210</v>
      </c>
      <c r="F212" s="84" t="s">
        <v>210</v>
      </c>
      <c r="G212" s="84" t="s">
        <v>210</v>
      </c>
      <c r="H212" s="85" t="s">
        <v>210</v>
      </c>
    </row>
    <row r="213" spans="2:8">
      <c r="B213" s="79" t="s">
        <v>211</v>
      </c>
      <c r="C213" s="74" t="s">
        <v>211</v>
      </c>
      <c r="D213" s="74" t="s">
        <v>211</v>
      </c>
      <c r="E213" s="74" t="s">
        <v>211</v>
      </c>
      <c r="F213" s="74" t="s">
        <v>211</v>
      </c>
      <c r="G213" s="74" t="s">
        <v>211</v>
      </c>
      <c r="H213" s="75" t="s">
        <v>211</v>
      </c>
    </row>
    <row r="214" spans="2:8">
      <c r="B214" s="79" t="s">
        <v>212</v>
      </c>
      <c r="C214" s="74" t="s">
        <v>212</v>
      </c>
      <c r="D214" s="74" t="s">
        <v>212</v>
      </c>
      <c r="E214" s="74" t="s">
        <v>212</v>
      </c>
      <c r="F214" s="74" t="s">
        <v>212</v>
      </c>
      <c r="G214" s="74" t="s">
        <v>212</v>
      </c>
      <c r="H214" s="75" t="s">
        <v>212</v>
      </c>
    </row>
    <row r="215" spans="2:8">
      <c r="B215" s="79" t="s">
        <v>213</v>
      </c>
      <c r="C215" s="74" t="s">
        <v>213</v>
      </c>
      <c r="D215" s="74" t="s">
        <v>213</v>
      </c>
      <c r="E215" s="74" t="s">
        <v>213</v>
      </c>
      <c r="F215" s="74" t="s">
        <v>213</v>
      </c>
      <c r="G215" s="74" t="s">
        <v>213</v>
      </c>
      <c r="H215" s="75" t="s">
        <v>213</v>
      </c>
    </row>
    <row r="216" spans="2:8">
      <c r="B216" s="79"/>
      <c r="C216" s="74" t="s">
        <v>214</v>
      </c>
      <c r="D216" s="74" t="s">
        <v>214</v>
      </c>
      <c r="E216" s="74" t="s">
        <v>214</v>
      </c>
      <c r="F216" s="74" t="s">
        <v>214</v>
      </c>
      <c r="G216" s="74" t="s">
        <v>214</v>
      </c>
      <c r="H216" s="75" t="s">
        <v>214</v>
      </c>
    </row>
    <row r="217" spans="2:8">
      <c r="B217" s="79"/>
      <c r="C217" s="74" t="s">
        <v>215</v>
      </c>
      <c r="D217" s="74" t="s">
        <v>215</v>
      </c>
      <c r="E217" s="74" t="s">
        <v>215</v>
      </c>
      <c r="F217" s="74" t="s">
        <v>215</v>
      </c>
      <c r="G217" s="74" t="s">
        <v>215</v>
      </c>
      <c r="H217" s="75" t="s">
        <v>215</v>
      </c>
    </row>
    <row r="218" spans="2:8">
      <c r="B218" s="79"/>
      <c r="C218" s="74"/>
      <c r="D218" s="74" t="s">
        <v>216</v>
      </c>
      <c r="E218" s="74" t="s">
        <v>216</v>
      </c>
      <c r="F218" s="74"/>
      <c r="G218" s="74"/>
      <c r="H218" s="75"/>
    </row>
    <row r="219" spans="2:8">
      <c r="B219" s="79"/>
      <c r="C219" s="74"/>
      <c r="D219" s="74"/>
      <c r="E219" s="74"/>
      <c r="F219" s="74"/>
      <c r="G219" s="74"/>
      <c r="H219" s="75"/>
    </row>
    <row r="220" spans="2:8">
      <c r="B220" s="79"/>
      <c r="C220" s="74"/>
      <c r="D220" s="74"/>
      <c r="E220" s="74"/>
      <c r="F220" s="74"/>
      <c r="G220" s="74"/>
      <c r="H220" s="75"/>
    </row>
    <row r="221" spans="2:8" ht="12.75" thickBot="1">
      <c r="B221" s="86"/>
      <c r="C221" s="76"/>
      <c r="D221" s="76"/>
      <c r="E221" s="76"/>
      <c r="F221" s="76"/>
      <c r="G221" s="76"/>
      <c r="H221" s="77"/>
    </row>
    <row r="223" spans="2:8" ht="12.75" thickBot="1"/>
    <row r="224" spans="2:8">
      <c r="B224" s="330" t="s">
        <v>437</v>
      </c>
      <c r="C224" s="73" t="s">
        <v>439</v>
      </c>
      <c r="E224" s="42" t="s">
        <v>498</v>
      </c>
      <c r="F224" s="42" t="s">
        <v>500</v>
      </c>
    </row>
    <row r="225" spans="1:10" ht="12.75" thickBot="1">
      <c r="B225" s="335"/>
      <c r="C225" s="77" t="s">
        <v>438</v>
      </c>
      <c r="E225" s="42" t="s">
        <v>499</v>
      </c>
      <c r="F225" s="42" t="s">
        <v>638</v>
      </c>
    </row>
    <row r="226" spans="1:10" ht="12.75" thickBot="1"/>
    <row r="227" spans="1:10">
      <c r="B227" s="330" t="s">
        <v>440</v>
      </c>
      <c r="C227" s="73" t="s">
        <v>441</v>
      </c>
    </row>
    <row r="228" spans="1:10" ht="12.75" thickBot="1">
      <c r="B228" s="335"/>
      <c r="C228" s="77" t="s">
        <v>442</v>
      </c>
    </row>
    <row r="229" spans="1:10" ht="12.75" thickBot="1"/>
    <row r="230" spans="1:10">
      <c r="B230" s="162" t="s">
        <v>443</v>
      </c>
      <c r="C230" s="330" t="s">
        <v>296</v>
      </c>
      <c r="D230" s="331"/>
      <c r="E230" s="331"/>
      <c r="F230" s="331"/>
      <c r="G230" s="331"/>
      <c r="H230" s="331"/>
      <c r="I230" s="331"/>
      <c r="J230" s="332"/>
    </row>
    <row r="231" spans="1:10" ht="12.75" thickBot="1">
      <c r="B231" s="163" t="s">
        <v>444</v>
      </c>
      <c r="C231" s="80" t="s">
        <v>588</v>
      </c>
      <c r="D231" s="81" t="s">
        <v>589</v>
      </c>
      <c r="E231" s="81" t="s">
        <v>590</v>
      </c>
      <c r="F231" s="81" t="s">
        <v>591</v>
      </c>
      <c r="G231" s="81" t="s">
        <v>591</v>
      </c>
      <c r="H231" s="81" t="s">
        <v>592</v>
      </c>
      <c r="I231" s="81" t="s">
        <v>593</v>
      </c>
      <c r="J231" s="82" t="s">
        <v>594</v>
      </c>
    </row>
    <row r="232" spans="1:10" ht="12.75" thickTop="1">
      <c r="A232" s="42" t="s">
        <v>448</v>
      </c>
      <c r="B232" s="164"/>
      <c r="C232" s="83" t="s">
        <v>217</v>
      </c>
      <c r="D232" s="84" t="s">
        <v>242</v>
      </c>
      <c r="E232" s="84" t="s">
        <v>266</v>
      </c>
      <c r="F232" s="84" t="s">
        <v>287</v>
      </c>
      <c r="G232" s="84" t="s">
        <v>287</v>
      </c>
      <c r="H232" s="84" t="s">
        <v>291</v>
      </c>
      <c r="I232" s="167" t="s">
        <v>578</v>
      </c>
      <c r="J232" s="168" t="s">
        <v>585</v>
      </c>
    </row>
    <row r="233" spans="1:10">
      <c r="A233" s="42" t="s">
        <v>449</v>
      </c>
      <c r="B233" s="165"/>
      <c r="C233" s="79" t="s">
        <v>218</v>
      </c>
      <c r="D233" s="74" t="s">
        <v>243</v>
      </c>
      <c r="E233" s="74" t="s">
        <v>265</v>
      </c>
      <c r="F233" s="74" t="s">
        <v>288</v>
      </c>
      <c r="G233" s="74" t="s">
        <v>288</v>
      </c>
      <c r="H233" s="74" t="s">
        <v>292</v>
      </c>
      <c r="I233" s="74" t="s">
        <v>579</v>
      </c>
      <c r="J233" s="75"/>
    </row>
    <row r="234" spans="1:10">
      <c r="A234" s="42" t="s">
        <v>450</v>
      </c>
      <c r="B234" s="165"/>
      <c r="C234" s="79" t="s">
        <v>219</v>
      </c>
      <c r="D234" s="74" t="s">
        <v>244</v>
      </c>
      <c r="E234" s="74" t="s">
        <v>267</v>
      </c>
      <c r="F234" s="74" t="s">
        <v>289</v>
      </c>
      <c r="G234" s="74" t="s">
        <v>289</v>
      </c>
      <c r="H234" s="74" t="s">
        <v>293</v>
      </c>
      <c r="I234" s="74" t="s">
        <v>580</v>
      </c>
      <c r="J234" s="75"/>
    </row>
    <row r="235" spans="1:10">
      <c r="A235" s="42" t="s">
        <v>451</v>
      </c>
      <c r="B235" s="165"/>
      <c r="C235" s="79" t="s">
        <v>220</v>
      </c>
      <c r="D235" s="74" t="s">
        <v>245</v>
      </c>
      <c r="E235" s="74" t="s">
        <v>279</v>
      </c>
      <c r="F235" s="74" t="s">
        <v>290</v>
      </c>
      <c r="G235" s="74" t="s">
        <v>290</v>
      </c>
      <c r="H235" s="74"/>
      <c r="I235" s="74" t="s">
        <v>581</v>
      </c>
      <c r="J235" s="75"/>
    </row>
    <row r="236" spans="1:10">
      <c r="A236" s="42" t="s">
        <v>452</v>
      </c>
      <c r="B236" s="165"/>
      <c r="C236" s="79" t="s">
        <v>221</v>
      </c>
      <c r="D236" s="74" t="s">
        <v>246</v>
      </c>
      <c r="E236" s="74" t="s">
        <v>280</v>
      </c>
      <c r="F236" s="74"/>
      <c r="G236" s="74"/>
      <c r="H236" s="74"/>
      <c r="I236" s="74" t="s">
        <v>582</v>
      </c>
      <c r="J236" s="75"/>
    </row>
    <row r="237" spans="1:10">
      <c r="A237" s="42" t="s">
        <v>453</v>
      </c>
      <c r="B237" s="165"/>
      <c r="C237" s="79" t="s">
        <v>222</v>
      </c>
      <c r="D237" s="74" t="s">
        <v>247</v>
      </c>
      <c r="E237" s="74" t="s">
        <v>268</v>
      </c>
      <c r="F237" s="74"/>
      <c r="G237" s="74"/>
      <c r="H237" s="74"/>
      <c r="I237" s="74" t="s">
        <v>583</v>
      </c>
      <c r="J237" s="75"/>
    </row>
    <row r="238" spans="1:10">
      <c r="A238" s="42" t="s">
        <v>454</v>
      </c>
      <c r="B238" s="165"/>
      <c r="C238" s="79" t="s">
        <v>223</v>
      </c>
      <c r="D238" s="74" t="s">
        <v>248</v>
      </c>
      <c r="E238" s="74" t="s">
        <v>269</v>
      </c>
      <c r="F238" s="74"/>
      <c r="G238" s="74"/>
      <c r="H238" s="74"/>
      <c r="I238" s="74" t="s">
        <v>584</v>
      </c>
      <c r="J238" s="75"/>
    </row>
    <row r="239" spans="1:10">
      <c r="A239" s="42" t="s">
        <v>455</v>
      </c>
      <c r="B239" s="165"/>
      <c r="C239" s="79" t="s">
        <v>224</v>
      </c>
      <c r="D239" s="74" t="s">
        <v>249</v>
      </c>
      <c r="E239" s="74" t="s">
        <v>281</v>
      </c>
      <c r="F239" s="74"/>
      <c r="G239" s="74"/>
      <c r="H239" s="74"/>
      <c r="I239" s="74"/>
      <c r="J239" s="75"/>
    </row>
    <row r="240" spans="1:10">
      <c r="A240" s="42" t="s">
        <v>456</v>
      </c>
      <c r="B240" s="165"/>
      <c r="C240" s="79" t="s">
        <v>225</v>
      </c>
      <c r="D240" s="74" t="s">
        <v>250</v>
      </c>
      <c r="E240" s="74" t="s">
        <v>282</v>
      </c>
      <c r="F240" s="74"/>
      <c r="G240" s="74"/>
      <c r="H240" s="74"/>
      <c r="I240" s="74"/>
      <c r="J240" s="75"/>
    </row>
    <row r="241" spans="1:10">
      <c r="A241" s="42" t="s">
        <v>457</v>
      </c>
      <c r="B241" s="165"/>
      <c r="C241" s="79" t="s">
        <v>226</v>
      </c>
      <c r="D241" s="74" t="s">
        <v>251</v>
      </c>
      <c r="E241" s="74" t="s">
        <v>270</v>
      </c>
      <c r="F241" s="74"/>
      <c r="G241" s="74"/>
      <c r="H241" s="74"/>
      <c r="I241" s="74"/>
      <c r="J241" s="75"/>
    </row>
    <row r="242" spans="1:10">
      <c r="A242" s="42" t="s">
        <v>458</v>
      </c>
      <c r="B242" s="165"/>
      <c r="C242" s="79" t="s">
        <v>227</v>
      </c>
      <c r="D242" s="74" t="s">
        <v>252</v>
      </c>
      <c r="E242" s="74" t="s">
        <v>271</v>
      </c>
      <c r="F242" s="74"/>
      <c r="G242" s="74"/>
      <c r="H242" s="74"/>
      <c r="I242" s="74"/>
      <c r="J242" s="75"/>
    </row>
    <row r="243" spans="1:10">
      <c r="A243" s="42" t="s">
        <v>459</v>
      </c>
      <c r="B243" s="165"/>
      <c r="C243" s="79" t="s">
        <v>228</v>
      </c>
      <c r="D243" s="74" t="s">
        <v>253</v>
      </c>
      <c r="E243" s="74" t="s">
        <v>272</v>
      </c>
      <c r="F243" s="74"/>
      <c r="G243" s="74"/>
      <c r="H243" s="74"/>
      <c r="I243" s="74"/>
      <c r="J243" s="75"/>
    </row>
    <row r="244" spans="1:10">
      <c r="A244" s="42" t="s">
        <v>460</v>
      </c>
      <c r="B244" s="165"/>
      <c r="C244" s="79" t="s">
        <v>229</v>
      </c>
      <c r="D244" s="74" t="s">
        <v>254</v>
      </c>
      <c r="E244" s="74" t="s">
        <v>283</v>
      </c>
      <c r="F244" s="74"/>
      <c r="G244" s="74"/>
      <c r="H244" s="74"/>
      <c r="I244" s="74"/>
      <c r="J244" s="75"/>
    </row>
    <row r="245" spans="1:10">
      <c r="A245" s="42" t="s">
        <v>461</v>
      </c>
      <c r="B245" s="165"/>
      <c r="C245" s="79" t="s">
        <v>230</v>
      </c>
      <c r="D245" s="74" t="s">
        <v>255</v>
      </c>
      <c r="E245" s="74" t="s">
        <v>284</v>
      </c>
      <c r="F245" s="74"/>
      <c r="G245" s="74"/>
      <c r="H245" s="74"/>
      <c r="I245" s="74"/>
      <c r="J245" s="75"/>
    </row>
    <row r="246" spans="1:10">
      <c r="B246" s="165"/>
      <c r="C246" s="79" t="s">
        <v>231</v>
      </c>
      <c r="D246" s="74" t="s">
        <v>256</v>
      </c>
      <c r="E246" s="74" t="s">
        <v>273</v>
      </c>
      <c r="F246" s="74"/>
      <c r="G246" s="74"/>
      <c r="H246" s="74"/>
      <c r="I246" s="74"/>
      <c r="J246" s="75"/>
    </row>
    <row r="247" spans="1:10">
      <c r="B247" s="165"/>
      <c r="C247" s="79" t="s">
        <v>232</v>
      </c>
      <c r="D247" s="74" t="s">
        <v>257</v>
      </c>
      <c r="E247" s="74" t="s">
        <v>274</v>
      </c>
      <c r="F247" s="74"/>
      <c r="G247" s="74"/>
      <c r="H247" s="74"/>
      <c r="I247" s="74"/>
      <c r="J247" s="75"/>
    </row>
    <row r="248" spans="1:10">
      <c r="B248" s="165"/>
      <c r="C248" s="79" t="s">
        <v>233</v>
      </c>
      <c r="D248" s="74" t="s">
        <v>258</v>
      </c>
      <c r="E248" s="74" t="s">
        <v>275</v>
      </c>
      <c r="F248" s="74"/>
      <c r="G248" s="74"/>
      <c r="H248" s="74"/>
      <c r="I248" s="74"/>
      <c r="J248" s="75"/>
    </row>
    <row r="249" spans="1:10">
      <c r="B249" s="165"/>
      <c r="C249" s="79" t="s">
        <v>234</v>
      </c>
      <c r="D249" s="74" t="s">
        <v>259</v>
      </c>
      <c r="E249" s="74" t="s">
        <v>285</v>
      </c>
      <c r="F249" s="74"/>
      <c r="G249" s="74"/>
      <c r="H249" s="74"/>
      <c r="I249" s="74"/>
      <c r="J249" s="75"/>
    </row>
    <row r="250" spans="1:10">
      <c r="B250" s="165"/>
      <c r="C250" s="79" t="s">
        <v>235</v>
      </c>
      <c r="D250" s="74" t="s">
        <v>260</v>
      </c>
      <c r="E250" s="74" t="s">
        <v>286</v>
      </c>
      <c r="F250" s="74"/>
      <c r="G250" s="74"/>
      <c r="H250" s="74"/>
      <c r="I250" s="74"/>
      <c r="J250" s="75"/>
    </row>
    <row r="251" spans="1:10">
      <c r="B251" s="165"/>
      <c r="C251" s="79" t="s">
        <v>236</v>
      </c>
      <c r="D251" s="74" t="s">
        <v>261</v>
      </c>
      <c r="E251" s="74" t="s">
        <v>276</v>
      </c>
      <c r="F251" s="74"/>
      <c r="G251" s="74"/>
      <c r="H251" s="74"/>
      <c r="I251" s="74"/>
      <c r="J251" s="75"/>
    </row>
    <row r="252" spans="1:10">
      <c r="B252" s="165"/>
      <c r="C252" s="79" t="s">
        <v>237</v>
      </c>
      <c r="D252" s="74" t="s">
        <v>262</v>
      </c>
      <c r="E252" s="74" t="s">
        <v>277</v>
      </c>
      <c r="F252" s="74"/>
      <c r="G252" s="74"/>
      <c r="H252" s="74"/>
      <c r="I252" s="74"/>
      <c r="J252" s="75"/>
    </row>
    <row r="253" spans="1:10">
      <c r="B253" s="165"/>
      <c r="C253" s="79" t="s">
        <v>238</v>
      </c>
      <c r="D253" s="74" t="s">
        <v>263</v>
      </c>
      <c r="E253" s="74" t="s">
        <v>278</v>
      </c>
      <c r="F253" s="74"/>
      <c r="G253" s="74"/>
      <c r="H253" s="74"/>
      <c r="I253" s="74"/>
      <c r="J253" s="75"/>
    </row>
    <row r="254" spans="1:10">
      <c r="B254" s="165"/>
      <c r="C254" s="79" t="s">
        <v>239</v>
      </c>
      <c r="D254" s="74" t="s">
        <v>264</v>
      </c>
      <c r="E254" s="74"/>
      <c r="F254" s="74"/>
      <c r="G254" s="74"/>
      <c r="H254" s="74"/>
      <c r="I254" s="74"/>
      <c r="J254" s="75"/>
    </row>
    <row r="255" spans="1:10" ht="12.75" thickBot="1">
      <c r="B255" s="166"/>
      <c r="C255" s="86" t="s">
        <v>240</v>
      </c>
      <c r="D255" s="76" t="s">
        <v>241</v>
      </c>
      <c r="E255" s="76"/>
      <c r="F255" s="76"/>
      <c r="G255" s="76"/>
      <c r="H255" s="76"/>
      <c r="I255" s="76"/>
      <c r="J255" s="77"/>
    </row>
    <row r="256" spans="1:10" ht="12.75" thickBot="1"/>
    <row r="257" spans="3:5">
      <c r="C257" s="78" t="s">
        <v>294</v>
      </c>
      <c r="D257" s="72" t="s">
        <v>298</v>
      </c>
      <c r="E257" s="73" t="s">
        <v>299</v>
      </c>
    </row>
    <row r="258" spans="3:5" ht="48.75" thickBot="1">
      <c r="C258" s="80" t="s">
        <v>295</v>
      </c>
      <c r="D258" s="81" t="s">
        <v>297</v>
      </c>
      <c r="E258" s="176" t="s">
        <v>399</v>
      </c>
    </row>
    <row r="259" spans="3:5" ht="12.75" thickTop="1">
      <c r="C259" s="173" t="s">
        <v>445</v>
      </c>
      <c r="D259" s="174" t="s">
        <v>446</v>
      </c>
      <c r="E259" s="175" t="s">
        <v>447</v>
      </c>
    </row>
    <row r="260" spans="3:5">
      <c r="C260" s="170">
        <v>1</v>
      </c>
      <c r="D260" s="169" t="s">
        <v>487</v>
      </c>
      <c r="E260" s="171" t="s">
        <v>487</v>
      </c>
    </row>
    <row r="261" spans="3:5">
      <c r="C261" s="170">
        <v>2</v>
      </c>
      <c r="D261" s="74"/>
      <c r="E261" s="75"/>
    </row>
    <row r="262" spans="3:5">
      <c r="C262" s="170">
        <v>3</v>
      </c>
      <c r="D262" s="74"/>
      <c r="E262" s="75"/>
    </row>
    <row r="263" spans="3:5">
      <c r="C263" s="170">
        <v>4</v>
      </c>
      <c r="D263" s="74"/>
      <c r="E263" s="75"/>
    </row>
    <row r="264" spans="3:5">
      <c r="C264" s="170">
        <v>5</v>
      </c>
      <c r="D264" s="74"/>
      <c r="E264" s="75"/>
    </row>
    <row r="265" spans="3:5">
      <c r="C265" s="170">
        <v>6</v>
      </c>
      <c r="D265" s="74"/>
      <c r="E265" s="75"/>
    </row>
    <row r="266" spans="3:5">
      <c r="C266" s="170">
        <v>7</v>
      </c>
      <c r="D266" s="74"/>
      <c r="E266" s="75"/>
    </row>
    <row r="267" spans="3:5">
      <c r="C267" s="170">
        <v>8</v>
      </c>
      <c r="D267" s="74"/>
      <c r="E267" s="75"/>
    </row>
    <row r="268" spans="3:5">
      <c r="C268" s="170">
        <v>9</v>
      </c>
      <c r="D268" s="74"/>
      <c r="E268" s="75"/>
    </row>
    <row r="269" spans="3:5">
      <c r="C269" s="170">
        <v>10</v>
      </c>
      <c r="D269" s="74"/>
      <c r="E269" s="75"/>
    </row>
    <row r="270" spans="3:5">
      <c r="C270" s="170">
        <v>11</v>
      </c>
      <c r="D270" s="74"/>
      <c r="E270" s="75"/>
    </row>
    <row r="271" spans="3:5">
      <c r="C271" s="170">
        <v>12</v>
      </c>
      <c r="D271" s="74"/>
      <c r="E271" s="75"/>
    </row>
    <row r="272" spans="3:5">
      <c r="C272" s="170">
        <v>13</v>
      </c>
      <c r="D272" s="74"/>
      <c r="E272" s="75"/>
    </row>
    <row r="273" spans="3:5">
      <c r="C273" s="170">
        <v>14</v>
      </c>
      <c r="D273" s="74"/>
      <c r="E273" s="75"/>
    </row>
    <row r="274" spans="3:5">
      <c r="C274" s="170">
        <v>15</v>
      </c>
      <c r="D274" s="74"/>
      <c r="E274" s="75"/>
    </row>
    <row r="275" spans="3:5">
      <c r="C275" s="170">
        <v>16</v>
      </c>
      <c r="D275" s="74"/>
      <c r="E275" s="75"/>
    </row>
    <row r="276" spans="3:5">
      <c r="C276" s="170">
        <v>17</v>
      </c>
      <c r="D276" s="74"/>
      <c r="E276" s="75"/>
    </row>
    <row r="277" spans="3:5">
      <c r="C277" s="170">
        <v>18</v>
      </c>
      <c r="D277" s="74"/>
      <c r="E277" s="75"/>
    </row>
    <row r="278" spans="3:5">
      <c r="C278" s="170">
        <v>19</v>
      </c>
      <c r="D278" s="74"/>
      <c r="E278" s="75"/>
    </row>
    <row r="279" spans="3:5">
      <c r="C279" s="170">
        <v>20</v>
      </c>
      <c r="D279" s="74"/>
      <c r="E279" s="75"/>
    </row>
    <row r="280" spans="3:5">
      <c r="C280" s="170">
        <v>21</v>
      </c>
      <c r="D280" s="74"/>
      <c r="E280" s="75"/>
    </row>
    <row r="281" spans="3:5">
      <c r="C281" s="170">
        <v>22</v>
      </c>
      <c r="D281" s="74"/>
      <c r="E281" s="75"/>
    </row>
    <row r="282" spans="3:5">
      <c r="C282" s="170">
        <v>23</v>
      </c>
      <c r="D282" s="74"/>
      <c r="E282" s="75"/>
    </row>
    <row r="283" spans="3:5">
      <c r="C283" s="170">
        <v>24</v>
      </c>
      <c r="D283" s="74"/>
      <c r="E283" s="75"/>
    </row>
    <row r="284" spans="3:5">
      <c r="C284" s="170">
        <v>25</v>
      </c>
      <c r="D284" s="74"/>
      <c r="E284" s="75"/>
    </row>
    <row r="285" spans="3:5">
      <c r="C285" s="170">
        <v>26</v>
      </c>
      <c r="D285" s="74"/>
      <c r="E285" s="75"/>
    </row>
    <row r="286" spans="3:5">
      <c r="C286" s="170">
        <v>27</v>
      </c>
      <c r="D286" s="74"/>
      <c r="E286" s="75"/>
    </row>
    <row r="287" spans="3:5">
      <c r="C287" s="170">
        <v>28</v>
      </c>
      <c r="D287" s="74"/>
      <c r="E287" s="75"/>
    </row>
    <row r="288" spans="3:5">
      <c r="C288" s="170">
        <v>29</v>
      </c>
      <c r="D288" s="74"/>
      <c r="E288" s="75"/>
    </row>
    <row r="289" spans="3:5">
      <c r="C289" s="170">
        <v>30</v>
      </c>
      <c r="D289" s="74"/>
      <c r="E289" s="75"/>
    </row>
    <row r="290" spans="3:5">
      <c r="C290" s="170">
        <v>31</v>
      </c>
      <c r="D290" s="74"/>
      <c r="E290" s="75"/>
    </row>
    <row r="291" spans="3:5">
      <c r="C291" s="170">
        <v>32</v>
      </c>
      <c r="D291" s="74"/>
      <c r="E291" s="75"/>
    </row>
    <row r="292" spans="3:5">
      <c r="C292" s="170">
        <v>33</v>
      </c>
      <c r="D292" s="74"/>
      <c r="E292" s="75"/>
    </row>
    <row r="293" spans="3:5">
      <c r="C293" s="170">
        <v>34</v>
      </c>
      <c r="D293" s="74"/>
      <c r="E293" s="75"/>
    </row>
    <row r="294" spans="3:5">
      <c r="C294" s="170">
        <v>35</v>
      </c>
      <c r="D294" s="74"/>
      <c r="E294" s="75"/>
    </row>
    <row r="295" spans="3:5">
      <c r="C295" s="170">
        <v>36</v>
      </c>
      <c r="D295" s="74"/>
      <c r="E295" s="75"/>
    </row>
    <row r="296" spans="3:5">
      <c r="C296" s="170">
        <v>37</v>
      </c>
      <c r="D296" s="74"/>
      <c r="E296" s="75"/>
    </row>
    <row r="297" spans="3:5">
      <c r="C297" s="170">
        <v>38</v>
      </c>
      <c r="D297" s="74"/>
      <c r="E297" s="75"/>
    </row>
    <row r="298" spans="3:5">
      <c r="C298" s="170">
        <v>39</v>
      </c>
      <c r="D298" s="74"/>
      <c r="E298" s="75"/>
    </row>
    <row r="299" spans="3:5">
      <c r="C299" s="170">
        <v>40</v>
      </c>
      <c r="D299" s="74"/>
      <c r="E299" s="75"/>
    </row>
    <row r="300" spans="3:5">
      <c r="C300" s="170">
        <v>41</v>
      </c>
      <c r="D300" s="74"/>
      <c r="E300" s="75"/>
    </row>
    <row r="301" spans="3:5">
      <c r="C301" s="170">
        <v>42</v>
      </c>
      <c r="D301" s="74"/>
      <c r="E301" s="75"/>
    </row>
    <row r="302" spans="3:5">
      <c r="C302" s="170">
        <v>43</v>
      </c>
      <c r="D302" s="74"/>
      <c r="E302" s="75"/>
    </row>
    <row r="303" spans="3:5">
      <c r="C303" s="170">
        <v>44</v>
      </c>
      <c r="D303" s="74"/>
      <c r="E303" s="75"/>
    </row>
    <row r="304" spans="3:5">
      <c r="C304" s="170">
        <v>45</v>
      </c>
      <c r="D304" s="74"/>
      <c r="E304" s="75"/>
    </row>
    <row r="305" spans="3:5">
      <c r="C305" s="170">
        <v>46</v>
      </c>
      <c r="D305" s="74"/>
      <c r="E305" s="75"/>
    </row>
    <row r="306" spans="3:5">
      <c r="C306" s="170">
        <v>47</v>
      </c>
      <c r="D306" s="74"/>
      <c r="E306" s="75"/>
    </row>
    <row r="307" spans="3:5">
      <c r="C307" s="170">
        <v>48</v>
      </c>
      <c r="D307" s="74"/>
      <c r="E307" s="75"/>
    </row>
    <row r="308" spans="3:5">
      <c r="C308" s="170">
        <v>49</v>
      </c>
      <c r="D308" s="74"/>
      <c r="E308" s="75"/>
    </row>
    <row r="309" spans="3:5">
      <c r="C309" s="170">
        <v>50</v>
      </c>
      <c r="D309" s="74"/>
      <c r="E309" s="75"/>
    </row>
    <row r="310" spans="3:5">
      <c r="C310" s="170">
        <v>51</v>
      </c>
      <c r="D310" s="74"/>
      <c r="E310" s="75"/>
    </row>
    <row r="311" spans="3:5">
      <c r="C311" s="170">
        <v>52</v>
      </c>
      <c r="D311" s="74"/>
      <c r="E311" s="75"/>
    </row>
    <row r="312" spans="3:5">
      <c r="C312" s="170">
        <v>53</v>
      </c>
      <c r="D312" s="74"/>
      <c r="E312" s="75"/>
    </row>
    <row r="313" spans="3:5">
      <c r="C313" s="170">
        <v>54</v>
      </c>
      <c r="D313" s="74"/>
      <c r="E313" s="75"/>
    </row>
    <row r="314" spans="3:5">
      <c r="C314" s="170">
        <v>55</v>
      </c>
      <c r="D314" s="74"/>
      <c r="E314" s="75"/>
    </row>
    <row r="315" spans="3:5">
      <c r="C315" s="170">
        <v>56</v>
      </c>
      <c r="D315" s="74"/>
      <c r="E315" s="75"/>
    </row>
    <row r="316" spans="3:5">
      <c r="C316" s="170">
        <v>57</v>
      </c>
      <c r="D316" s="74"/>
      <c r="E316" s="75"/>
    </row>
    <row r="317" spans="3:5">
      <c r="C317" s="170">
        <v>58</v>
      </c>
      <c r="D317" s="74"/>
      <c r="E317" s="75"/>
    </row>
    <row r="318" spans="3:5">
      <c r="C318" s="170">
        <v>59</v>
      </c>
      <c r="D318" s="74"/>
      <c r="E318" s="75"/>
    </row>
    <row r="319" spans="3:5" ht="12.75" thickBot="1">
      <c r="C319" s="172">
        <v>60</v>
      </c>
      <c r="D319" s="76"/>
      <c r="E319" s="77"/>
    </row>
  </sheetData>
  <mergeCells count="31">
    <mergeCell ref="B25:B48"/>
    <mergeCell ref="B5:B23"/>
    <mergeCell ref="B71:B75"/>
    <mergeCell ref="B77:B85"/>
    <mergeCell ref="B105:B107"/>
    <mergeCell ref="B51:B61"/>
    <mergeCell ref="B63:B65"/>
    <mergeCell ref="B67:B69"/>
    <mergeCell ref="B87:B90"/>
    <mergeCell ref="B92:B96"/>
    <mergeCell ref="B98:B102"/>
    <mergeCell ref="B109:B111"/>
    <mergeCell ref="B113:B117"/>
    <mergeCell ref="B120:B146"/>
    <mergeCell ref="B170:B173"/>
    <mergeCell ref="C138:D138"/>
    <mergeCell ref="C140:D140"/>
    <mergeCell ref="C142:D142"/>
    <mergeCell ref="B148:B152"/>
    <mergeCell ref="C121:D121"/>
    <mergeCell ref="C125:D125"/>
    <mergeCell ref="B154:B164"/>
    <mergeCell ref="B166:B168"/>
    <mergeCell ref="C129:D129"/>
    <mergeCell ref="C133:D133"/>
    <mergeCell ref="C136:D136"/>
    <mergeCell ref="C230:J230"/>
    <mergeCell ref="B200:B206"/>
    <mergeCell ref="B224:B225"/>
    <mergeCell ref="B227:B228"/>
    <mergeCell ref="B175:B181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activeCell="N23" sqref="N23"/>
    </sheetView>
  </sheetViews>
  <sheetFormatPr defaultRowHeight="14.25"/>
  <cols>
    <col min="1" max="1" width="2.125" style="1" customWidth="1"/>
    <col min="2" max="2" width="5.625" style="2" customWidth="1"/>
    <col min="3" max="3" width="10.625" style="1" customWidth="1"/>
    <col min="4" max="5" width="20.625" style="1" customWidth="1"/>
    <col min="6" max="6" width="19.625" style="1" customWidth="1"/>
    <col min="7" max="8" width="10.625" style="1" customWidth="1"/>
    <col min="9" max="9" width="9.625" style="1" customWidth="1"/>
    <col min="10" max="10" width="9.625" style="1" hidden="1" customWidth="1"/>
    <col min="11" max="11" width="9.625" style="1" customWidth="1"/>
    <col min="12" max="12" width="2.125" style="1" customWidth="1"/>
    <col min="13" max="16384" width="9" style="1"/>
  </cols>
  <sheetData>
    <row r="1" spans="1:12" s="3" customFormat="1" ht="20.100000000000001" customHeight="1">
      <c r="A1" s="9"/>
      <c r="B1" s="11"/>
      <c r="C1" s="9"/>
      <c r="D1" s="9"/>
      <c r="E1" s="9"/>
      <c r="F1" s="9"/>
      <c r="G1" s="9"/>
      <c r="H1" s="9"/>
      <c r="I1" s="9"/>
      <c r="J1" s="9"/>
      <c r="K1" s="12"/>
      <c r="L1" s="9"/>
    </row>
    <row r="2" spans="1:12" s="3" customFormat="1" ht="30" customHeight="1">
      <c r="A2" s="9"/>
      <c r="B2" s="349" t="s">
        <v>629</v>
      </c>
      <c r="C2" s="349"/>
      <c r="D2" s="349"/>
      <c r="E2" s="349"/>
      <c r="F2" s="349"/>
      <c r="G2" s="349"/>
      <c r="H2" s="349"/>
      <c r="I2" s="349"/>
      <c r="J2" s="349"/>
      <c r="K2" s="349"/>
      <c r="L2" s="9"/>
    </row>
    <row r="3" spans="1:12" s="3" customFormat="1" ht="20.100000000000001" customHeight="1" thickBot="1">
      <c r="A3" s="9"/>
      <c r="B3" s="11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35.1" customHeight="1">
      <c r="A4" s="9"/>
      <c r="B4" s="15" t="s">
        <v>462</v>
      </c>
      <c r="C4" s="23" t="s">
        <v>465</v>
      </c>
      <c r="D4" s="23" t="s">
        <v>466</v>
      </c>
      <c r="E4" s="23" t="s">
        <v>467</v>
      </c>
      <c r="F4" s="23" t="s">
        <v>468</v>
      </c>
      <c r="G4" s="24" t="s">
        <v>519</v>
      </c>
      <c r="H4" s="24" t="s">
        <v>472</v>
      </c>
      <c r="I4" s="23" t="s">
        <v>473</v>
      </c>
      <c r="J4" s="23" t="s">
        <v>470</v>
      </c>
      <c r="K4" s="94" t="s">
        <v>402</v>
      </c>
      <c r="L4" s="9"/>
    </row>
    <row r="5" spans="1:12" s="152" customFormat="1" ht="20.100000000000001" customHeight="1" thickBot="1">
      <c r="A5" s="151"/>
      <c r="B5" s="92" t="s">
        <v>463</v>
      </c>
      <c r="C5" s="93" t="s">
        <v>176</v>
      </c>
      <c r="D5" s="93" t="s">
        <v>464</v>
      </c>
      <c r="E5" s="93" t="s">
        <v>464</v>
      </c>
      <c r="F5" s="93" t="s">
        <v>615</v>
      </c>
      <c r="G5" s="93" t="s">
        <v>177</v>
      </c>
      <c r="H5" s="93" t="s">
        <v>464</v>
      </c>
      <c r="I5" s="93" t="s">
        <v>178</v>
      </c>
      <c r="J5" s="93"/>
      <c r="K5" s="145">
        <v>0</v>
      </c>
      <c r="L5" s="151"/>
    </row>
    <row r="6" spans="1:12" s="154" customFormat="1" ht="20.100000000000001" customHeight="1" thickTop="1">
      <c r="A6" s="153"/>
      <c r="B6" s="183">
        <v>1</v>
      </c>
      <c r="C6" s="126" t="s">
        <v>175</v>
      </c>
      <c r="D6" s="26"/>
      <c r="E6" s="25"/>
      <c r="F6" s="25"/>
      <c r="G6" s="177" t="s">
        <v>617</v>
      </c>
      <c r="H6" s="87"/>
      <c r="I6" s="26"/>
      <c r="J6" s="25" t="s">
        <v>113</v>
      </c>
      <c r="K6" s="88"/>
      <c r="L6" s="153"/>
    </row>
    <row r="7" spans="1:12" s="154" customFormat="1" ht="20.100000000000001" customHeight="1">
      <c r="A7" s="153"/>
      <c r="B7" s="184">
        <v>2</v>
      </c>
      <c r="C7" s="127" t="s">
        <v>15</v>
      </c>
      <c r="D7" s="31"/>
      <c r="E7" s="30"/>
      <c r="F7" s="30"/>
      <c r="G7" s="178" t="s">
        <v>14</v>
      </c>
      <c r="H7" s="87"/>
      <c r="I7" s="31"/>
      <c r="J7" s="30" t="s">
        <v>115</v>
      </c>
      <c r="K7" s="89"/>
      <c r="L7" s="153"/>
    </row>
    <row r="8" spans="1:12" s="154" customFormat="1" ht="20.100000000000001" customHeight="1">
      <c r="A8" s="153"/>
      <c r="B8" s="184">
        <v>3</v>
      </c>
      <c r="C8" s="127" t="s">
        <v>15</v>
      </c>
      <c r="D8" s="31"/>
      <c r="E8" s="30"/>
      <c r="F8" s="30"/>
      <c r="G8" s="178" t="s">
        <v>13</v>
      </c>
      <c r="H8" s="87"/>
      <c r="I8" s="31"/>
      <c r="J8" s="30" t="s">
        <v>117</v>
      </c>
      <c r="K8" s="89"/>
      <c r="L8" s="153"/>
    </row>
    <row r="9" spans="1:12" s="154" customFormat="1" ht="20.100000000000001" customHeight="1">
      <c r="A9" s="153"/>
      <c r="B9" s="184">
        <v>4</v>
      </c>
      <c r="C9" s="127" t="s">
        <v>15</v>
      </c>
      <c r="D9" s="31"/>
      <c r="E9" s="30"/>
      <c r="F9" s="30"/>
      <c r="G9" s="178" t="s">
        <v>13</v>
      </c>
      <c r="H9" s="87"/>
      <c r="I9" s="31"/>
      <c r="J9" s="30" t="s">
        <v>119</v>
      </c>
      <c r="K9" s="89"/>
      <c r="L9" s="153"/>
    </row>
    <row r="10" spans="1:12" s="154" customFormat="1" ht="20.100000000000001" customHeight="1">
      <c r="A10" s="153"/>
      <c r="B10" s="184">
        <v>5</v>
      </c>
      <c r="C10" s="127" t="s">
        <v>15</v>
      </c>
      <c r="D10" s="31"/>
      <c r="E10" s="30"/>
      <c r="F10" s="30"/>
      <c r="G10" s="178" t="s">
        <v>13</v>
      </c>
      <c r="H10" s="87"/>
      <c r="I10" s="31"/>
      <c r="J10" s="30" t="s">
        <v>121</v>
      </c>
      <c r="K10" s="89"/>
      <c r="L10" s="153"/>
    </row>
    <row r="11" spans="1:12" s="154" customFormat="1" ht="20.100000000000001" customHeight="1">
      <c r="A11" s="153"/>
      <c r="B11" s="184">
        <v>6</v>
      </c>
      <c r="C11" s="127" t="s">
        <v>15</v>
      </c>
      <c r="D11" s="31"/>
      <c r="E11" s="30"/>
      <c r="F11" s="30"/>
      <c r="G11" s="178" t="s">
        <v>13</v>
      </c>
      <c r="H11" s="87"/>
      <c r="I11" s="31"/>
      <c r="J11" s="30" t="s">
        <v>123</v>
      </c>
      <c r="K11" s="89"/>
      <c r="L11" s="153"/>
    </row>
    <row r="12" spans="1:12" s="154" customFormat="1" ht="20.100000000000001" customHeight="1">
      <c r="A12" s="153"/>
      <c r="B12" s="184">
        <v>7</v>
      </c>
      <c r="C12" s="127" t="s">
        <v>15</v>
      </c>
      <c r="D12" s="31"/>
      <c r="E12" s="30"/>
      <c r="F12" s="30"/>
      <c r="G12" s="178" t="s">
        <v>13</v>
      </c>
      <c r="H12" s="87"/>
      <c r="I12" s="31"/>
      <c r="J12" s="30"/>
      <c r="K12" s="89"/>
      <c r="L12" s="153"/>
    </row>
    <row r="13" spans="1:12" s="154" customFormat="1" ht="20.100000000000001" customHeight="1">
      <c r="A13" s="153"/>
      <c r="B13" s="184">
        <v>8</v>
      </c>
      <c r="C13" s="127" t="s">
        <v>15</v>
      </c>
      <c r="D13" s="31"/>
      <c r="E13" s="30"/>
      <c r="F13" s="30"/>
      <c r="G13" s="178" t="s">
        <v>13</v>
      </c>
      <c r="H13" s="87"/>
      <c r="I13" s="31"/>
      <c r="J13" s="30"/>
      <c r="K13" s="89"/>
      <c r="L13" s="153"/>
    </row>
    <row r="14" spans="1:12" s="154" customFormat="1" ht="20.100000000000001" customHeight="1">
      <c r="A14" s="153"/>
      <c r="B14" s="184">
        <v>9</v>
      </c>
      <c r="C14" s="127" t="s">
        <v>15</v>
      </c>
      <c r="D14" s="31"/>
      <c r="E14" s="30"/>
      <c r="F14" s="30"/>
      <c r="G14" s="178" t="s">
        <v>13</v>
      </c>
      <c r="H14" s="87"/>
      <c r="I14" s="31"/>
      <c r="J14" s="30"/>
      <c r="K14" s="89"/>
      <c r="L14" s="153"/>
    </row>
    <row r="15" spans="1:12" s="154" customFormat="1" ht="20.100000000000001" customHeight="1">
      <c r="A15" s="153"/>
      <c r="B15" s="184">
        <v>10</v>
      </c>
      <c r="C15" s="127" t="s">
        <v>15</v>
      </c>
      <c r="D15" s="31"/>
      <c r="E15" s="30"/>
      <c r="F15" s="30"/>
      <c r="G15" s="178" t="s">
        <v>13</v>
      </c>
      <c r="H15" s="87"/>
      <c r="I15" s="31"/>
      <c r="J15" s="30"/>
      <c r="K15" s="89"/>
      <c r="L15" s="153"/>
    </row>
    <row r="16" spans="1:12" s="154" customFormat="1" ht="20.100000000000001" customHeight="1">
      <c r="A16" s="153"/>
      <c r="B16" s="184">
        <v>11</v>
      </c>
      <c r="C16" s="127" t="s">
        <v>621</v>
      </c>
      <c r="D16" s="31"/>
      <c r="E16" s="30"/>
      <c r="F16" s="30"/>
      <c r="G16" s="178" t="s">
        <v>13</v>
      </c>
      <c r="H16" s="87"/>
      <c r="I16" s="31"/>
      <c r="J16" s="30"/>
      <c r="K16" s="89"/>
      <c r="L16" s="153"/>
    </row>
    <row r="17" spans="1:12" s="154" customFormat="1" ht="20.100000000000001" customHeight="1">
      <c r="A17" s="153"/>
      <c r="B17" s="184">
        <v>12</v>
      </c>
      <c r="C17" s="127" t="s">
        <v>620</v>
      </c>
      <c r="D17" s="31"/>
      <c r="E17" s="30"/>
      <c r="F17" s="30"/>
      <c r="G17" s="178" t="s">
        <v>13</v>
      </c>
      <c r="H17" s="87"/>
      <c r="I17" s="31"/>
      <c r="J17" s="30"/>
      <c r="K17" s="89"/>
      <c r="L17" s="153"/>
    </row>
    <row r="18" spans="1:12" s="154" customFormat="1" ht="20.100000000000001" customHeight="1">
      <c r="A18" s="153"/>
      <c r="B18" s="184">
        <v>13</v>
      </c>
      <c r="C18" s="127" t="s">
        <v>15</v>
      </c>
      <c r="D18" s="31"/>
      <c r="E18" s="30"/>
      <c r="F18" s="30"/>
      <c r="G18" s="178" t="s">
        <v>13</v>
      </c>
      <c r="H18" s="87"/>
      <c r="I18" s="31"/>
      <c r="J18" s="30"/>
      <c r="K18" s="89"/>
      <c r="L18" s="153"/>
    </row>
    <row r="19" spans="1:12" s="154" customFormat="1" ht="20.100000000000001" customHeight="1">
      <c r="A19" s="153"/>
      <c r="B19" s="184">
        <v>14</v>
      </c>
      <c r="C19" s="127" t="s">
        <v>15</v>
      </c>
      <c r="D19" s="31"/>
      <c r="E19" s="30"/>
      <c r="F19" s="30"/>
      <c r="G19" s="178" t="s">
        <v>13</v>
      </c>
      <c r="H19" s="87"/>
      <c r="I19" s="31"/>
      <c r="J19" s="30"/>
      <c r="K19" s="89"/>
      <c r="L19" s="153"/>
    </row>
    <row r="20" spans="1:12" s="154" customFormat="1" ht="20.100000000000001" customHeight="1">
      <c r="A20" s="153"/>
      <c r="B20" s="184">
        <v>15</v>
      </c>
      <c r="C20" s="127" t="s">
        <v>15</v>
      </c>
      <c r="D20" s="31"/>
      <c r="E20" s="30"/>
      <c r="F20" s="30"/>
      <c r="G20" s="178" t="s">
        <v>13</v>
      </c>
      <c r="H20" s="87"/>
      <c r="I20" s="31"/>
      <c r="J20" s="30"/>
      <c r="K20" s="89"/>
      <c r="L20" s="153"/>
    </row>
    <row r="21" spans="1:12" s="154" customFormat="1" ht="20.100000000000001" customHeight="1">
      <c r="A21" s="153"/>
      <c r="B21" s="184">
        <v>16</v>
      </c>
      <c r="C21" s="127" t="s">
        <v>15</v>
      </c>
      <c r="D21" s="31"/>
      <c r="E21" s="30"/>
      <c r="F21" s="30"/>
      <c r="G21" s="178" t="s">
        <v>13</v>
      </c>
      <c r="H21" s="87"/>
      <c r="I21" s="31"/>
      <c r="J21" s="30"/>
      <c r="K21" s="89"/>
      <c r="L21" s="153"/>
    </row>
    <row r="22" spans="1:12" s="154" customFormat="1" ht="20.100000000000001" customHeight="1">
      <c r="A22" s="153"/>
      <c r="B22" s="184">
        <v>17</v>
      </c>
      <c r="C22" s="127" t="s">
        <v>15</v>
      </c>
      <c r="D22" s="31"/>
      <c r="E22" s="30"/>
      <c r="F22" s="30"/>
      <c r="G22" s="178" t="s">
        <v>13</v>
      </c>
      <c r="H22" s="87"/>
      <c r="I22" s="31"/>
      <c r="J22" s="30"/>
      <c r="K22" s="89"/>
      <c r="L22" s="153"/>
    </row>
    <row r="23" spans="1:12" s="154" customFormat="1" ht="20.100000000000001" customHeight="1">
      <c r="A23" s="153"/>
      <c r="B23" s="184">
        <v>18</v>
      </c>
      <c r="C23" s="127" t="s">
        <v>15</v>
      </c>
      <c r="D23" s="31"/>
      <c r="E23" s="30"/>
      <c r="F23" s="30"/>
      <c r="G23" s="178" t="s">
        <v>13</v>
      </c>
      <c r="H23" s="87"/>
      <c r="I23" s="31"/>
      <c r="J23" s="30"/>
      <c r="K23" s="89"/>
      <c r="L23" s="153"/>
    </row>
    <row r="24" spans="1:12" s="154" customFormat="1" ht="20.100000000000001" customHeight="1">
      <c r="A24" s="153"/>
      <c r="B24" s="184">
        <v>19</v>
      </c>
      <c r="C24" s="127" t="s">
        <v>15</v>
      </c>
      <c r="D24" s="31"/>
      <c r="E24" s="30"/>
      <c r="F24" s="30"/>
      <c r="G24" s="178" t="s">
        <v>13</v>
      </c>
      <c r="H24" s="87"/>
      <c r="I24" s="31"/>
      <c r="J24" s="30"/>
      <c r="K24" s="89"/>
      <c r="L24" s="153"/>
    </row>
    <row r="25" spans="1:12" s="154" customFormat="1" ht="20.100000000000001" customHeight="1">
      <c r="A25" s="153"/>
      <c r="B25" s="184">
        <v>20</v>
      </c>
      <c r="C25" s="127" t="s">
        <v>15</v>
      </c>
      <c r="D25" s="31"/>
      <c r="E25" s="30"/>
      <c r="F25" s="30"/>
      <c r="G25" s="178" t="s">
        <v>13</v>
      </c>
      <c r="H25" s="87"/>
      <c r="I25" s="31"/>
      <c r="J25" s="30"/>
      <c r="K25" s="89"/>
      <c r="L25" s="153"/>
    </row>
    <row r="26" spans="1:12" s="154" customFormat="1" ht="20.100000000000001" customHeight="1">
      <c r="A26" s="153"/>
      <c r="B26" s="184">
        <v>21</v>
      </c>
      <c r="C26" s="127" t="s">
        <v>15</v>
      </c>
      <c r="D26" s="31"/>
      <c r="E26" s="30"/>
      <c r="F26" s="30"/>
      <c r="G26" s="178" t="s">
        <v>13</v>
      </c>
      <c r="H26" s="87"/>
      <c r="I26" s="31"/>
      <c r="J26" s="30"/>
      <c r="K26" s="89"/>
      <c r="L26" s="153"/>
    </row>
    <row r="27" spans="1:12" s="154" customFormat="1" ht="20.100000000000001" customHeight="1">
      <c r="A27" s="153"/>
      <c r="B27" s="184">
        <v>22</v>
      </c>
      <c r="C27" s="127" t="s">
        <v>15</v>
      </c>
      <c r="D27" s="31"/>
      <c r="E27" s="30"/>
      <c r="F27" s="30"/>
      <c r="G27" s="178" t="s">
        <v>13</v>
      </c>
      <c r="H27" s="87"/>
      <c r="I27" s="31"/>
      <c r="J27" s="30"/>
      <c r="K27" s="89"/>
      <c r="L27" s="153"/>
    </row>
    <row r="28" spans="1:12" s="154" customFormat="1" ht="20.100000000000001" customHeight="1">
      <c r="A28" s="153"/>
      <c r="B28" s="184">
        <v>23</v>
      </c>
      <c r="C28" s="127" t="s">
        <v>15</v>
      </c>
      <c r="D28" s="31"/>
      <c r="E28" s="30"/>
      <c r="F28" s="30"/>
      <c r="G28" s="178" t="s">
        <v>13</v>
      </c>
      <c r="H28" s="87"/>
      <c r="I28" s="31"/>
      <c r="J28" s="30"/>
      <c r="K28" s="89"/>
      <c r="L28" s="153"/>
    </row>
    <row r="29" spans="1:12" s="154" customFormat="1" ht="20.100000000000001" customHeight="1">
      <c r="A29" s="153"/>
      <c r="B29" s="184">
        <v>24</v>
      </c>
      <c r="C29" s="127" t="s">
        <v>15</v>
      </c>
      <c r="D29" s="31"/>
      <c r="E29" s="30"/>
      <c r="F29" s="30"/>
      <c r="G29" s="178" t="s">
        <v>13</v>
      </c>
      <c r="H29" s="87"/>
      <c r="I29" s="31"/>
      <c r="J29" s="30"/>
      <c r="K29" s="89"/>
      <c r="L29" s="153"/>
    </row>
    <row r="30" spans="1:12" s="154" customFormat="1" ht="20.100000000000001" customHeight="1">
      <c r="A30" s="153"/>
      <c r="B30" s="184">
        <v>25</v>
      </c>
      <c r="C30" s="127" t="s">
        <v>15</v>
      </c>
      <c r="D30" s="31"/>
      <c r="E30" s="30"/>
      <c r="F30" s="30"/>
      <c r="G30" s="178" t="s">
        <v>13</v>
      </c>
      <c r="H30" s="87"/>
      <c r="I30" s="31"/>
      <c r="J30" s="30"/>
      <c r="K30" s="89"/>
      <c r="L30" s="153"/>
    </row>
    <row r="31" spans="1:12" s="154" customFormat="1" ht="20.100000000000001" customHeight="1">
      <c r="A31" s="153"/>
      <c r="B31" s="184">
        <v>26</v>
      </c>
      <c r="C31" s="127" t="s">
        <v>15</v>
      </c>
      <c r="D31" s="31"/>
      <c r="E31" s="30"/>
      <c r="F31" s="30"/>
      <c r="G31" s="178" t="s">
        <v>13</v>
      </c>
      <c r="H31" s="87"/>
      <c r="I31" s="31"/>
      <c r="J31" s="30"/>
      <c r="K31" s="89"/>
      <c r="L31" s="153"/>
    </row>
    <row r="32" spans="1:12" s="154" customFormat="1" ht="20.100000000000001" customHeight="1">
      <c r="A32" s="153"/>
      <c r="B32" s="184">
        <v>27</v>
      </c>
      <c r="C32" s="127" t="s">
        <v>15</v>
      </c>
      <c r="D32" s="31"/>
      <c r="E32" s="30"/>
      <c r="F32" s="30"/>
      <c r="G32" s="178" t="s">
        <v>13</v>
      </c>
      <c r="H32" s="87"/>
      <c r="I32" s="31"/>
      <c r="J32" s="30"/>
      <c r="K32" s="89"/>
      <c r="L32" s="153"/>
    </row>
    <row r="33" spans="1:12" s="154" customFormat="1" ht="20.100000000000001" customHeight="1">
      <c r="A33" s="153"/>
      <c r="B33" s="184">
        <v>28</v>
      </c>
      <c r="C33" s="127" t="s">
        <v>15</v>
      </c>
      <c r="D33" s="31"/>
      <c r="E33" s="30"/>
      <c r="F33" s="30"/>
      <c r="G33" s="178" t="s">
        <v>13</v>
      </c>
      <c r="H33" s="87"/>
      <c r="I33" s="31"/>
      <c r="J33" s="30"/>
      <c r="K33" s="89"/>
      <c r="L33" s="153"/>
    </row>
    <row r="34" spans="1:12" s="154" customFormat="1" ht="20.100000000000001" customHeight="1">
      <c r="A34" s="153"/>
      <c r="B34" s="184">
        <v>29</v>
      </c>
      <c r="C34" s="127" t="s">
        <v>15</v>
      </c>
      <c r="D34" s="31"/>
      <c r="E34" s="30"/>
      <c r="F34" s="30"/>
      <c r="G34" s="178" t="s">
        <v>13</v>
      </c>
      <c r="H34" s="87"/>
      <c r="I34" s="31"/>
      <c r="J34" s="30"/>
      <c r="K34" s="89"/>
      <c r="L34" s="153"/>
    </row>
    <row r="35" spans="1:12" s="154" customFormat="1" ht="20.100000000000001" customHeight="1" thickBot="1">
      <c r="A35" s="153"/>
      <c r="B35" s="185">
        <v>30</v>
      </c>
      <c r="C35" s="129" t="s">
        <v>15</v>
      </c>
      <c r="D35" s="36"/>
      <c r="E35" s="35"/>
      <c r="F35" s="35"/>
      <c r="G35" s="179" t="s">
        <v>13</v>
      </c>
      <c r="H35" s="90"/>
      <c r="I35" s="36"/>
      <c r="J35" s="35"/>
      <c r="K35" s="91"/>
      <c r="L35" s="153"/>
    </row>
    <row r="36" spans="1:12" ht="15" customHeight="1">
      <c r="A36" s="10"/>
      <c r="B36" s="14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>
      <c r="B37" s="350" t="s">
        <v>612</v>
      </c>
      <c r="C37" s="350"/>
      <c r="D37" s="350"/>
      <c r="E37" s="350"/>
      <c r="F37" s="350"/>
      <c r="G37" s="350"/>
      <c r="H37" s="350"/>
      <c r="I37" s="350"/>
      <c r="J37" s="350"/>
      <c r="K37" s="350"/>
    </row>
  </sheetData>
  <sheetProtection sheet="1" objects="1" scenarios="1"/>
  <mergeCells count="2">
    <mergeCell ref="B2:K2"/>
    <mergeCell ref="B37:K37"/>
  </mergeCells>
  <phoneticPr fontId="4"/>
  <conditionalFormatting sqref="H6">
    <cfRule type="expression" dxfId="53" priority="3">
      <formula>D6="ScanSARWide"</formula>
    </cfRule>
    <cfRule type="expression" dxfId="52" priority="5">
      <formula>D6="ScanSARNominal"</formula>
    </cfRule>
  </conditionalFormatting>
  <conditionalFormatting sqref="H7:H35">
    <cfRule type="expression" dxfId="51" priority="1">
      <formula>D7="ScanSARWide"</formula>
    </cfRule>
    <cfRule type="expression" dxfId="50" priority="2">
      <formula>D7="ScanSARNominal"</formula>
    </cfRule>
  </conditionalFormatting>
  <dataValidations count="3">
    <dataValidation type="list" allowBlank="1" showInputMessage="1" showErrorMessage="1" sqref="K6:K35">
      <formula1>"-5,-4,-3,-2,-1,0,1,2,3,4"</formula1>
    </dataValidation>
    <dataValidation type="list" allowBlank="1" showInputMessage="1" showErrorMessage="1" sqref="D6:D35">
      <formula1>Obs_Mode</formula1>
    </dataValidation>
    <dataValidation type="list" allowBlank="1" showInputMessage="1" showErrorMessage="1" sqref="H6:H35">
      <formula1>IF(OR(D6="ScanSARNominal",D6="ScanSARWide"),Processing_Method,"")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8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Ref!$D$110:$D$111</xm:f>
          </x14:formula1>
          <xm:sqref>F6:F35</xm:sqref>
        </x14:dataValidation>
        <x14:dataValidation type="list" allowBlank="1" showInputMessage="1" showErrorMessage="1">
          <x14:formula1>
            <xm:f>Ref!$D$52:$D$57</xm:f>
          </x14:formula1>
          <xm:sqref>J6:J35</xm:sqref>
        </x14:dataValidation>
        <x14:dataValidation type="list" allowBlank="1" showInputMessage="1" showErrorMessage="1">
          <x14:formula1>
            <xm:f>IF(OR(LEFT(D6,2)="Sc",D6=""),Ref!$D$149,Ref!$D$149:$D$150)</xm:f>
          </x14:formula1>
          <xm:sqref>I6:I35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workbookViewId="0">
      <selection activeCell="D8" sqref="D8"/>
    </sheetView>
  </sheetViews>
  <sheetFormatPr defaultRowHeight="14.25"/>
  <cols>
    <col min="1" max="1" width="2.125" style="1" customWidth="1"/>
    <col min="2" max="2" width="5.625" style="2" customWidth="1"/>
    <col min="3" max="3" width="10.625" style="1" customWidth="1"/>
    <col min="4" max="4" width="20.625" style="1" customWidth="1"/>
    <col min="5" max="5" width="10.625" style="1" customWidth="1"/>
    <col min="6" max="6" width="19.625" style="1" customWidth="1"/>
    <col min="7" max="7" width="10.625" style="2" customWidth="1"/>
    <col min="8" max="8" width="10.625" style="1" customWidth="1"/>
    <col min="9" max="10" width="10.625" style="2" customWidth="1"/>
    <col min="11" max="11" width="8.625" style="2" customWidth="1"/>
    <col min="12" max="13" width="10.625" style="2" customWidth="1"/>
    <col min="14" max="15" width="9.625" style="1" customWidth="1"/>
    <col min="16" max="16" width="15.25" style="1" hidden="1" customWidth="1"/>
    <col min="17" max="17" width="2.125" style="1" customWidth="1"/>
    <col min="18" max="16384" width="9" style="1"/>
  </cols>
  <sheetData>
    <row r="1" spans="1:17" s="3" customFormat="1" ht="20.100000000000001" customHeight="1">
      <c r="A1" s="9"/>
      <c r="B1" s="11"/>
      <c r="C1" s="9"/>
      <c r="D1" s="9"/>
      <c r="E1" s="9"/>
      <c r="F1" s="9"/>
      <c r="G1" s="11"/>
      <c r="H1" s="9"/>
      <c r="I1" s="11"/>
      <c r="J1" s="11"/>
      <c r="K1" s="11"/>
      <c r="L1" s="11"/>
      <c r="M1" s="11"/>
      <c r="N1" s="9"/>
      <c r="O1" s="12"/>
      <c r="P1" s="9"/>
      <c r="Q1" s="9"/>
    </row>
    <row r="2" spans="1:17" s="3" customFormat="1" ht="30" customHeight="1">
      <c r="A2" s="9"/>
      <c r="B2" s="353" t="s">
        <v>630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9"/>
    </row>
    <row r="3" spans="1:17" s="3" customFormat="1" ht="20.100000000000001" customHeight="1" thickBot="1">
      <c r="A3" s="9"/>
      <c r="B3" s="11"/>
      <c r="C3" s="9"/>
      <c r="D3" s="9"/>
      <c r="E3" s="9"/>
      <c r="F3" s="9"/>
      <c r="G3" s="11"/>
      <c r="H3" s="9"/>
      <c r="I3" s="13"/>
      <c r="J3" s="13"/>
      <c r="K3" s="11"/>
      <c r="L3" s="11"/>
      <c r="M3" s="11"/>
      <c r="N3" s="9"/>
      <c r="O3" s="9"/>
      <c r="P3" s="9"/>
      <c r="Q3" s="9"/>
    </row>
    <row r="4" spans="1:17" s="3" customFormat="1" ht="20.100000000000001" customHeight="1">
      <c r="A4" s="9"/>
      <c r="B4" s="354" t="s">
        <v>462</v>
      </c>
      <c r="C4" s="357" t="s">
        <v>505</v>
      </c>
      <c r="D4" s="357" t="s">
        <v>506</v>
      </c>
      <c r="E4" s="363" t="s">
        <v>507</v>
      </c>
      <c r="F4" s="357" t="s">
        <v>468</v>
      </c>
      <c r="G4" s="357" t="s">
        <v>508</v>
      </c>
      <c r="H4" s="363" t="s">
        <v>509</v>
      </c>
      <c r="I4" s="367" t="s">
        <v>510</v>
      </c>
      <c r="J4" s="375" t="s">
        <v>511</v>
      </c>
      <c r="K4" s="364" t="s">
        <v>480</v>
      </c>
      <c r="L4" s="365"/>
      <c r="M4" s="366"/>
      <c r="N4" s="354" t="s">
        <v>512</v>
      </c>
      <c r="O4" s="372" t="s">
        <v>402</v>
      </c>
      <c r="P4" s="360" t="s">
        <v>8</v>
      </c>
      <c r="Q4" s="9"/>
    </row>
    <row r="5" spans="1:17" s="3" customFormat="1" ht="20.100000000000001" customHeight="1">
      <c r="A5" s="9"/>
      <c r="B5" s="355"/>
      <c r="C5" s="358"/>
      <c r="D5" s="358"/>
      <c r="E5" s="358"/>
      <c r="F5" s="358"/>
      <c r="G5" s="358"/>
      <c r="H5" s="358"/>
      <c r="I5" s="368"/>
      <c r="J5" s="355"/>
      <c r="K5" s="370" t="s">
        <v>481</v>
      </c>
      <c r="L5" s="351" t="s">
        <v>482</v>
      </c>
      <c r="M5" s="352"/>
      <c r="N5" s="355"/>
      <c r="O5" s="373"/>
      <c r="P5" s="361"/>
      <c r="Q5" s="9"/>
    </row>
    <row r="6" spans="1:17" s="3" customFormat="1" ht="20.100000000000001" customHeight="1">
      <c r="A6" s="9"/>
      <c r="B6" s="356"/>
      <c r="C6" s="359"/>
      <c r="D6" s="359"/>
      <c r="E6" s="359"/>
      <c r="F6" s="359"/>
      <c r="G6" s="359"/>
      <c r="H6" s="359"/>
      <c r="I6" s="369"/>
      <c r="J6" s="356"/>
      <c r="K6" s="371"/>
      <c r="L6" s="21" t="s">
        <v>488</v>
      </c>
      <c r="M6" s="22" t="s">
        <v>489</v>
      </c>
      <c r="N6" s="356"/>
      <c r="O6" s="374"/>
      <c r="P6" s="362"/>
      <c r="Q6" s="9"/>
    </row>
    <row r="7" spans="1:17" s="141" customFormat="1" ht="20.100000000000001" customHeight="1" thickBot="1">
      <c r="A7" s="138"/>
      <c r="B7" s="95" t="s">
        <v>474</v>
      </c>
      <c r="C7" s="16" t="s">
        <v>486</v>
      </c>
      <c r="D7" s="155" t="s">
        <v>464</v>
      </c>
      <c r="E7" s="93"/>
      <c r="F7" s="204" t="s">
        <v>615</v>
      </c>
      <c r="G7" s="16" t="s">
        <v>45</v>
      </c>
      <c r="H7" s="16" t="s">
        <v>478</v>
      </c>
      <c r="I7" s="155" t="s">
        <v>128</v>
      </c>
      <c r="J7" s="95" t="s">
        <v>129</v>
      </c>
      <c r="K7" s="16" t="s">
        <v>474</v>
      </c>
      <c r="L7" s="16" t="s">
        <v>474</v>
      </c>
      <c r="M7" s="139" t="s">
        <v>556</v>
      </c>
      <c r="N7" s="156" t="s">
        <v>130</v>
      </c>
      <c r="O7" s="139">
        <v>0</v>
      </c>
      <c r="P7" s="140"/>
      <c r="Q7" s="138"/>
    </row>
    <row r="8" spans="1:17" s="143" customFormat="1" ht="20.100000000000001" customHeight="1" thickTop="1">
      <c r="A8" s="142"/>
      <c r="B8" s="186">
        <v>1</v>
      </c>
      <c r="C8" s="187" t="s">
        <v>618</v>
      </c>
      <c r="D8" s="25"/>
      <c r="E8" s="181" t="s">
        <v>4</v>
      </c>
      <c r="F8" s="25"/>
      <c r="G8" s="26"/>
      <c r="H8" s="25"/>
      <c r="I8" s="96" t="str">
        <f>IF(H8="Geo-coded","Map",IF(H8="Geo-Ref","-",""))</f>
        <v/>
      </c>
      <c r="J8" s="201"/>
      <c r="K8" s="97"/>
      <c r="L8" s="26"/>
      <c r="M8" s="98"/>
      <c r="N8" s="99"/>
      <c r="O8" s="98"/>
      <c r="P8" s="100"/>
      <c r="Q8" s="142"/>
    </row>
    <row r="9" spans="1:17" s="143" customFormat="1" ht="20.100000000000001" customHeight="1">
      <c r="A9" s="142"/>
      <c r="B9" s="188">
        <v>2</v>
      </c>
      <c r="C9" s="189" t="s">
        <v>15</v>
      </c>
      <c r="D9" s="30"/>
      <c r="E9" s="182" t="s">
        <v>622</v>
      </c>
      <c r="F9" s="30"/>
      <c r="G9" s="31"/>
      <c r="H9" s="30"/>
      <c r="I9" s="101" t="str">
        <f t="shared" ref="I9:I37" si="0">IF(H9="Geo-coded","Map",IF(H9="Geo-Ref","-",""))</f>
        <v/>
      </c>
      <c r="J9" s="202"/>
      <c r="K9" s="31"/>
      <c r="L9" s="31"/>
      <c r="M9" s="98"/>
      <c r="N9" s="102"/>
      <c r="O9" s="103"/>
      <c r="P9" s="104"/>
      <c r="Q9" s="142"/>
    </row>
    <row r="10" spans="1:17" s="143" customFormat="1" ht="20.100000000000001" customHeight="1">
      <c r="A10" s="142"/>
      <c r="B10" s="188">
        <v>3</v>
      </c>
      <c r="C10" s="189" t="s">
        <v>15</v>
      </c>
      <c r="D10" s="30"/>
      <c r="E10" s="182" t="s">
        <v>622</v>
      </c>
      <c r="F10" s="30"/>
      <c r="G10" s="31"/>
      <c r="H10" s="30"/>
      <c r="I10" s="101" t="str">
        <f t="shared" si="0"/>
        <v/>
      </c>
      <c r="J10" s="202"/>
      <c r="K10" s="31"/>
      <c r="L10" s="31"/>
      <c r="M10" s="98"/>
      <c r="N10" s="102"/>
      <c r="O10" s="103"/>
      <c r="P10" s="104"/>
      <c r="Q10" s="142"/>
    </row>
    <row r="11" spans="1:17" s="143" customFormat="1" ht="20.100000000000001" customHeight="1">
      <c r="A11" s="142"/>
      <c r="B11" s="188">
        <v>4</v>
      </c>
      <c r="C11" s="189" t="s">
        <v>15</v>
      </c>
      <c r="D11" s="30"/>
      <c r="E11" s="182" t="s">
        <v>622</v>
      </c>
      <c r="F11" s="30"/>
      <c r="G11" s="31"/>
      <c r="H11" s="30"/>
      <c r="I11" s="101" t="str">
        <f t="shared" si="0"/>
        <v/>
      </c>
      <c r="J11" s="202"/>
      <c r="K11" s="31"/>
      <c r="L11" s="31"/>
      <c r="M11" s="98"/>
      <c r="N11" s="102"/>
      <c r="O11" s="103"/>
      <c r="P11" s="104"/>
      <c r="Q11" s="142"/>
    </row>
    <row r="12" spans="1:17" s="143" customFormat="1" ht="20.100000000000001" customHeight="1">
      <c r="A12" s="142"/>
      <c r="B12" s="188">
        <v>5</v>
      </c>
      <c r="C12" s="189" t="s">
        <v>15</v>
      </c>
      <c r="D12" s="30"/>
      <c r="E12" s="182" t="s">
        <v>622</v>
      </c>
      <c r="F12" s="30"/>
      <c r="G12" s="31"/>
      <c r="H12" s="30"/>
      <c r="I12" s="101" t="str">
        <f>IF(H12="Geo-coded","Map",IF(H12="Geo-Ref","-",""))</f>
        <v/>
      </c>
      <c r="J12" s="202"/>
      <c r="K12" s="31"/>
      <c r="L12" s="31"/>
      <c r="M12" s="98"/>
      <c r="N12" s="102"/>
      <c r="O12" s="103"/>
      <c r="P12" s="104"/>
      <c r="Q12" s="142"/>
    </row>
    <row r="13" spans="1:17" s="143" customFormat="1" ht="20.100000000000001" customHeight="1">
      <c r="A13" s="142"/>
      <c r="B13" s="188">
        <v>6</v>
      </c>
      <c r="C13" s="189" t="s">
        <v>15</v>
      </c>
      <c r="D13" s="30"/>
      <c r="E13" s="182" t="s">
        <v>622</v>
      </c>
      <c r="F13" s="30"/>
      <c r="G13" s="31"/>
      <c r="H13" s="30"/>
      <c r="I13" s="101" t="str">
        <f t="shared" si="0"/>
        <v/>
      </c>
      <c r="J13" s="202"/>
      <c r="K13" s="31"/>
      <c r="L13" s="31"/>
      <c r="M13" s="98"/>
      <c r="N13" s="102"/>
      <c r="O13" s="103"/>
      <c r="P13" s="104"/>
      <c r="Q13" s="142"/>
    </row>
    <row r="14" spans="1:17" s="143" customFormat="1" ht="20.100000000000001" customHeight="1">
      <c r="A14" s="142"/>
      <c r="B14" s="188">
        <v>7</v>
      </c>
      <c r="C14" s="189" t="s">
        <v>15</v>
      </c>
      <c r="D14" s="30"/>
      <c r="E14" s="182" t="s">
        <v>622</v>
      </c>
      <c r="F14" s="30"/>
      <c r="G14" s="31"/>
      <c r="H14" s="30"/>
      <c r="I14" s="101" t="str">
        <f>IF(H14="Geo-coded","Map",IF(H14="Geo-Ref","-",""))</f>
        <v/>
      </c>
      <c r="J14" s="202"/>
      <c r="K14" s="31"/>
      <c r="L14" s="31"/>
      <c r="M14" s="98"/>
      <c r="N14" s="102"/>
      <c r="O14" s="103"/>
      <c r="P14" s="104"/>
      <c r="Q14" s="142"/>
    </row>
    <row r="15" spans="1:17" s="143" customFormat="1" ht="20.100000000000001" customHeight="1">
      <c r="A15" s="142"/>
      <c r="B15" s="188">
        <v>8</v>
      </c>
      <c r="C15" s="189" t="s">
        <v>15</v>
      </c>
      <c r="D15" s="30"/>
      <c r="E15" s="182" t="s">
        <v>622</v>
      </c>
      <c r="F15" s="30"/>
      <c r="G15" s="31"/>
      <c r="H15" s="30"/>
      <c r="I15" s="101" t="str">
        <f t="shared" si="0"/>
        <v/>
      </c>
      <c r="J15" s="202"/>
      <c r="K15" s="31"/>
      <c r="L15" s="31"/>
      <c r="M15" s="98"/>
      <c r="N15" s="102"/>
      <c r="O15" s="103"/>
      <c r="P15" s="104"/>
      <c r="Q15" s="142"/>
    </row>
    <row r="16" spans="1:17" s="143" customFormat="1" ht="20.100000000000001" customHeight="1">
      <c r="A16" s="142"/>
      <c r="B16" s="188">
        <v>9</v>
      </c>
      <c r="C16" s="189" t="s">
        <v>15</v>
      </c>
      <c r="D16" s="30"/>
      <c r="E16" s="182" t="s">
        <v>622</v>
      </c>
      <c r="F16" s="30"/>
      <c r="G16" s="31"/>
      <c r="H16" s="30"/>
      <c r="I16" s="101" t="str">
        <f t="shared" si="0"/>
        <v/>
      </c>
      <c r="J16" s="202"/>
      <c r="K16" s="31"/>
      <c r="L16" s="31"/>
      <c r="M16" s="98"/>
      <c r="N16" s="102"/>
      <c r="O16" s="103"/>
      <c r="P16" s="104"/>
      <c r="Q16" s="142"/>
    </row>
    <row r="17" spans="1:17" s="143" customFormat="1" ht="20.100000000000001" customHeight="1">
      <c r="A17" s="142"/>
      <c r="B17" s="188">
        <v>10</v>
      </c>
      <c r="C17" s="189" t="s">
        <v>15</v>
      </c>
      <c r="D17" s="30"/>
      <c r="E17" s="182" t="s">
        <v>622</v>
      </c>
      <c r="F17" s="30"/>
      <c r="G17" s="31"/>
      <c r="H17" s="30"/>
      <c r="I17" s="101" t="str">
        <f t="shared" si="0"/>
        <v/>
      </c>
      <c r="J17" s="202"/>
      <c r="K17" s="31"/>
      <c r="L17" s="31"/>
      <c r="M17" s="98"/>
      <c r="N17" s="102"/>
      <c r="O17" s="103"/>
      <c r="P17" s="104"/>
      <c r="Q17" s="142"/>
    </row>
    <row r="18" spans="1:17" s="143" customFormat="1" ht="20.100000000000001" customHeight="1">
      <c r="A18" s="142"/>
      <c r="B18" s="188">
        <v>11</v>
      </c>
      <c r="C18" s="189" t="s">
        <v>15</v>
      </c>
      <c r="D18" s="30"/>
      <c r="E18" s="182" t="s">
        <v>622</v>
      </c>
      <c r="F18" s="30"/>
      <c r="G18" s="31"/>
      <c r="H18" s="30"/>
      <c r="I18" s="101" t="str">
        <f t="shared" si="0"/>
        <v/>
      </c>
      <c r="J18" s="202"/>
      <c r="K18" s="31"/>
      <c r="L18" s="31"/>
      <c r="M18" s="98"/>
      <c r="N18" s="102"/>
      <c r="O18" s="103"/>
      <c r="P18" s="104"/>
      <c r="Q18" s="142"/>
    </row>
    <row r="19" spans="1:17" s="143" customFormat="1" ht="20.100000000000001" customHeight="1">
      <c r="A19" s="142"/>
      <c r="B19" s="188">
        <v>12</v>
      </c>
      <c r="C19" s="189" t="s">
        <v>15</v>
      </c>
      <c r="D19" s="30"/>
      <c r="E19" s="182" t="s">
        <v>622</v>
      </c>
      <c r="F19" s="30"/>
      <c r="G19" s="31"/>
      <c r="H19" s="30"/>
      <c r="I19" s="101" t="str">
        <f t="shared" si="0"/>
        <v/>
      </c>
      <c r="J19" s="202"/>
      <c r="K19" s="31"/>
      <c r="L19" s="31"/>
      <c r="M19" s="98"/>
      <c r="N19" s="102"/>
      <c r="O19" s="103"/>
      <c r="P19" s="104"/>
      <c r="Q19" s="142"/>
    </row>
    <row r="20" spans="1:17" s="143" customFormat="1" ht="20.100000000000001" customHeight="1">
      <c r="A20" s="142"/>
      <c r="B20" s="188">
        <v>13</v>
      </c>
      <c r="C20" s="189" t="s">
        <v>15</v>
      </c>
      <c r="D20" s="30"/>
      <c r="E20" s="182" t="s">
        <v>622</v>
      </c>
      <c r="F20" s="30"/>
      <c r="G20" s="31"/>
      <c r="H20" s="30"/>
      <c r="I20" s="101" t="str">
        <f t="shared" si="0"/>
        <v/>
      </c>
      <c r="J20" s="202"/>
      <c r="K20" s="31"/>
      <c r="L20" s="31"/>
      <c r="M20" s="98"/>
      <c r="N20" s="102"/>
      <c r="O20" s="103"/>
      <c r="P20" s="104"/>
      <c r="Q20" s="142"/>
    </row>
    <row r="21" spans="1:17" s="143" customFormat="1" ht="20.100000000000001" customHeight="1">
      <c r="A21" s="142"/>
      <c r="B21" s="188">
        <v>14</v>
      </c>
      <c r="C21" s="189" t="s">
        <v>15</v>
      </c>
      <c r="D21" s="30"/>
      <c r="E21" s="182" t="s">
        <v>622</v>
      </c>
      <c r="F21" s="30"/>
      <c r="G21" s="31"/>
      <c r="H21" s="30"/>
      <c r="I21" s="101" t="str">
        <f t="shared" si="0"/>
        <v/>
      </c>
      <c r="J21" s="202"/>
      <c r="K21" s="31"/>
      <c r="L21" s="31"/>
      <c r="M21" s="98"/>
      <c r="N21" s="102"/>
      <c r="O21" s="103"/>
      <c r="P21" s="104"/>
      <c r="Q21" s="142"/>
    </row>
    <row r="22" spans="1:17" s="143" customFormat="1" ht="20.100000000000001" customHeight="1">
      <c r="A22" s="142"/>
      <c r="B22" s="188">
        <v>15</v>
      </c>
      <c r="C22" s="189" t="s">
        <v>15</v>
      </c>
      <c r="D22" s="30"/>
      <c r="E22" s="182" t="s">
        <v>622</v>
      </c>
      <c r="F22" s="30"/>
      <c r="G22" s="31"/>
      <c r="H22" s="30"/>
      <c r="I22" s="101" t="str">
        <f t="shared" si="0"/>
        <v/>
      </c>
      <c r="J22" s="202"/>
      <c r="K22" s="31"/>
      <c r="L22" s="31"/>
      <c r="M22" s="98"/>
      <c r="N22" s="102"/>
      <c r="O22" s="103"/>
      <c r="P22" s="104"/>
      <c r="Q22" s="142"/>
    </row>
    <row r="23" spans="1:17" s="143" customFormat="1" ht="20.100000000000001" customHeight="1">
      <c r="A23" s="142"/>
      <c r="B23" s="188">
        <v>16</v>
      </c>
      <c r="C23" s="189" t="s">
        <v>15</v>
      </c>
      <c r="D23" s="30"/>
      <c r="E23" s="182" t="s">
        <v>622</v>
      </c>
      <c r="F23" s="30"/>
      <c r="G23" s="31"/>
      <c r="H23" s="30"/>
      <c r="I23" s="101" t="str">
        <f t="shared" si="0"/>
        <v/>
      </c>
      <c r="J23" s="202"/>
      <c r="K23" s="31"/>
      <c r="L23" s="31"/>
      <c r="M23" s="98"/>
      <c r="N23" s="102"/>
      <c r="O23" s="103"/>
      <c r="P23" s="104"/>
      <c r="Q23" s="142"/>
    </row>
    <row r="24" spans="1:17" s="143" customFormat="1" ht="20.100000000000001" customHeight="1">
      <c r="A24" s="142"/>
      <c r="B24" s="188">
        <v>17</v>
      </c>
      <c r="C24" s="189" t="s">
        <v>15</v>
      </c>
      <c r="D24" s="30"/>
      <c r="E24" s="182" t="s">
        <v>622</v>
      </c>
      <c r="F24" s="30"/>
      <c r="G24" s="31"/>
      <c r="H24" s="30"/>
      <c r="I24" s="101" t="str">
        <f t="shared" si="0"/>
        <v/>
      </c>
      <c r="J24" s="202"/>
      <c r="K24" s="31"/>
      <c r="L24" s="31"/>
      <c r="M24" s="98"/>
      <c r="N24" s="102"/>
      <c r="O24" s="103"/>
      <c r="P24" s="104"/>
      <c r="Q24" s="142"/>
    </row>
    <row r="25" spans="1:17" s="143" customFormat="1" ht="20.100000000000001" customHeight="1">
      <c r="A25" s="142"/>
      <c r="B25" s="188">
        <v>18</v>
      </c>
      <c r="C25" s="189" t="s">
        <v>15</v>
      </c>
      <c r="D25" s="30"/>
      <c r="E25" s="182" t="s">
        <v>622</v>
      </c>
      <c r="F25" s="30"/>
      <c r="G25" s="31"/>
      <c r="H25" s="30"/>
      <c r="I25" s="101" t="str">
        <f t="shared" si="0"/>
        <v/>
      </c>
      <c r="J25" s="202"/>
      <c r="K25" s="31"/>
      <c r="L25" s="31"/>
      <c r="M25" s="98"/>
      <c r="N25" s="102"/>
      <c r="O25" s="103"/>
      <c r="P25" s="104"/>
      <c r="Q25" s="142"/>
    </row>
    <row r="26" spans="1:17" s="143" customFormat="1" ht="20.100000000000001" customHeight="1">
      <c r="A26" s="142"/>
      <c r="B26" s="188">
        <v>19</v>
      </c>
      <c r="C26" s="189" t="s">
        <v>15</v>
      </c>
      <c r="D26" s="30"/>
      <c r="E26" s="182" t="s">
        <v>622</v>
      </c>
      <c r="F26" s="30"/>
      <c r="G26" s="31"/>
      <c r="H26" s="30"/>
      <c r="I26" s="101" t="str">
        <f>IF(H26="Geo-coded","Map",IF(H26="Geo-Ref","-",""))</f>
        <v/>
      </c>
      <c r="J26" s="202"/>
      <c r="K26" s="31"/>
      <c r="L26" s="31"/>
      <c r="M26" s="98"/>
      <c r="N26" s="102"/>
      <c r="O26" s="103"/>
      <c r="P26" s="104"/>
      <c r="Q26" s="142"/>
    </row>
    <row r="27" spans="1:17" s="143" customFormat="1" ht="20.100000000000001" customHeight="1">
      <c r="A27" s="142"/>
      <c r="B27" s="188">
        <v>20</v>
      </c>
      <c r="C27" s="189" t="s">
        <v>15</v>
      </c>
      <c r="D27" s="30"/>
      <c r="E27" s="182" t="s">
        <v>622</v>
      </c>
      <c r="F27" s="30"/>
      <c r="G27" s="31"/>
      <c r="H27" s="30"/>
      <c r="I27" s="101" t="str">
        <f t="shared" si="0"/>
        <v/>
      </c>
      <c r="J27" s="202"/>
      <c r="K27" s="31"/>
      <c r="L27" s="31"/>
      <c r="M27" s="98"/>
      <c r="N27" s="102"/>
      <c r="O27" s="103"/>
      <c r="P27" s="104"/>
      <c r="Q27" s="142"/>
    </row>
    <row r="28" spans="1:17" s="143" customFormat="1" ht="20.100000000000001" customHeight="1">
      <c r="A28" s="142"/>
      <c r="B28" s="188">
        <v>21</v>
      </c>
      <c r="C28" s="189" t="s">
        <v>15</v>
      </c>
      <c r="D28" s="30"/>
      <c r="E28" s="182" t="s">
        <v>622</v>
      </c>
      <c r="F28" s="30"/>
      <c r="G28" s="31"/>
      <c r="H28" s="30"/>
      <c r="I28" s="101" t="str">
        <f t="shared" si="0"/>
        <v/>
      </c>
      <c r="J28" s="202"/>
      <c r="K28" s="31"/>
      <c r="L28" s="31"/>
      <c r="M28" s="98"/>
      <c r="N28" s="102"/>
      <c r="O28" s="103"/>
      <c r="P28" s="104"/>
      <c r="Q28" s="142"/>
    </row>
    <row r="29" spans="1:17" s="143" customFormat="1" ht="20.100000000000001" customHeight="1">
      <c r="A29" s="142"/>
      <c r="B29" s="188">
        <v>22</v>
      </c>
      <c r="C29" s="189" t="s">
        <v>15</v>
      </c>
      <c r="D29" s="30"/>
      <c r="E29" s="182" t="s">
        <v>622</v>
      </c>
      <c r="F29" s="30"/>
      <c r="G29" s="31"/>
      <c r="H29" s="30"/>
      <c r="I29" s="101" t="str">
        <f t="shared" si="0"/>
        <v/>
      </c>
      <c r="J29" s="202"/>
      <c r="K29" s="31"/>
      <c r="L29" s="31"/>
      <c r="M29" s="98"/>
      <c r="N29" s="102"/>
      <c r="O29" s="103"/>
      <c r="P29" s="104"/>
      <c r="Q29" s="142"/>
    </row>
    <row r="30" spans="1:17" s="143" customFormat="1" ht="20.100000000000001" customHeight="1">
      <c r="A30" s="142"/>
      <c r="B30" s="188">
        <v>23</v>
      </c>
      <c r="C30" s="189" t="s">
        <v>15</v>
      </c>
      <c r="D30" s="30"/>
      <c r="E30" s="182" t="s">
        <v>622</v>
      </c>
      <c r="F30" s="30"/>
      <c r="G30" s="31"/>
      <c r="H30" s="30"/>
      <c r="I30" s="101" t="str">
        <f t="shared" si="0"/>
        <v/>
      </c>
      <c r="J30" s="202"/>
      <c r="K30" s="31"/>
      <c r="L30" s="31"/>
      <c r="M30" s="98"/>
      <c r="N30" s="102"/>
      <c r="O30" s="103"/>
      <c r="P30" s="104"/>
      <c r="Q30" s="142"/>
    </row>
    <row r="31" spans="1:17" s="143" customFormat="1" ht="20.100000000000001" customHeight="1">
      <c r="A31" s="142"/>
      <c r="B31" s="188">
        <v>24</v>
      </c>
      <c r="C31" s="189" t="s">
        <v>15</v>
      </c>
      <c r="D31" s="30"/>
      <c r="E31" s="182" t="s">
        <v>622</v>
      </c>
      <c r="F31" s="30"/>
      <c r="G31" s="31"/>
      <c r="H31" s="30"/>
      <c r="I31" s="101" t="str">
        <f t="shared" si="0"/>
        <v/>
      </c>
      <c r="J31" s="202"/>
      <c r="K31" s="31"/>
      <c r="L31" s="31"/>
      <c r="M31" s="98"/>
      <c r="N31" s="102"/>
      <c r="O31" s="103"/>
      <c r="P31" s="104"/>
      <c r="Q31" s="142"/>
    </row>
    <row r="32" spans="1:17" s="143" customFormat="1" ht="20.100000000000001" customHeight="1">
      <c r="A32" s="142"/>
      <c r="B32" s="188">
        <v>25</v>
      </c>
      <c r="C32" s="189" t="s">
        <v>15</v>
      </c>
      <c r="D32" s="30"/>
      <c r="E32" s="182" t="s">
        <v>622</v>
      </c>
      <c r="F32" s="30"/>
      <c r="G32" s="31"/>
      <c r="H32" s="30"/>
      <c r="I32" s="101" t="str">
        <f t="shared" si="0"/>
        <v/>
      </c>
      <c r="J32" s="202"/>
      <c r="K32" s="31"/>
      <c r="L32" s="31"/>
      <c r="M32" s="98"/>
      <c r="N32" s="102"/>
      <c r="O32" s="103"/>
      <c r="P32" s="104"/>
      <c r="Q32" s="142"/>
    </row>
    <row r="33" spans="1:17" s="143" customFormat="1" ht="20.100000000000001" customHeight="1">
      <c r="A33" s="142"/>
      <c r="B33" s="188">
        <v>26</v>
      </c>
      <c r="C33" s="189" t="s">
        <v>15</v>
      </c>
      <c r="D33" s="30"/>
      <c r="E33" s="182" t="s">
        <v>622</v>
      </c>
      <c r="F33" s="30"/>
      <c r="G33" s="31"/>
      <c r="H33" s="30"/>
      <c r="I33" s="101" t="str">
        <f t="shared" si="0"/>
        <v/>
      </c>
      <c r="J33" s="202"/>
      <c r="K33" s="31"/>
      <c r="L33" s="31"/>
      <c r="M33" s="98"/>
      <c r="N33" s="102"/>
      <c r="O33" s="103"/>
      <c r="P33" s="104"/>
      <c r="Q33" s="142"/>
    </row>
    <row r="34" spans="1:17" s="143" customFormat="1" ht="20.100000000000001" customHeight="1">
      <c r="A34" s="142"/>
      <c r="B34" s="188">
        <v>27</v>
      </c>
      <c r="C34" s="189" t="s">
        <v>15</v>
      </c>
      <c r="D34" s="30"/>
      <c r="E34" s="182" t="s">
        <v>622</v>
      </c>
      <c r="F34" s="30"/>
      <c r="G34" s="31"/>
      <c r="H34" s="30"/>
      <c r="I34" s="101" t="str">
        <f t="shared" si="0"/>
        <v/>
      </c>
      <c r="J34" s="202"/>
      <c r="K34" s="31"/>
      <c r="L34" s="31"/>
      <c r="M34" s="98"/>
      <c r="N34" s="102"/>
      <c r="O34" s="103"/>
      <c r="P34" s="104"/>
      <c r="Q34" s="142"/>
    </row>
    <row r="35" spans="1:17" s="143" customFormat="1" ht="20.100000000000001" customHeight="1">
      <c r="A35" s="142"/>
      <c r="B35" s="188">
        <v>28</v>
      </c>
      <c r="C35" s="189" t="s">
        <v>15</v>
      </c>
      <c r="D35" s="30"/>
      <c r="E35" s="182" t="s">
        <v>622</v>
      </c>
      <c r="F35" s="30"/>
      <c r="G35" s="31"/>
      <c r="H35" s="30"/>
      <c r="I35" s="101" t="str">
        <f t="shared" si="0"/>
        <v/>
      </c>
      <c r="J35" s="202"/>
      <c r="K35" s="31"/>
      <c r="L35" s="31"/>
      <c r="M35" s="98"/>
      <c r="N35" s="102"/>
      <c r="O35" s="103"/>
      <c r="P35" s="104"/>
      <c r="Q35" s="142"/>
    </row>
    <row r="36" spans="1:17" s="143" customFormat="1" ht="20.100000000000001" customHeight="1">
      <c r="A36" s="142"/>
      <c r="B36" s="188">
        <v>29</v>
      </c>
      <c r="C36" s="189" t="s">
        <v>15</v>
      </c>
      <c r="D36" s="30"/>
      <c r="E36" s="182" t="s">
        <v>622</v>
      </c>
      <c r="F36" s="30"/>
      <c r="G36" s="31"/>
      <c r="H36" s="30"/>
      <c r="I36" s="101" t="str">
        <f t="shared" si="0"/>
        <v/>
      </c>
      <c r="J36" s="202"/>
      <c r="K36" s="31"/>
      <c r="L36" s="31"/>
      <c r="M36" s="98"/>
      <c r="N36" s="102"/>
      <c r="O36" s="103"/>
      <c r="P36" s="104"/>
      <c r="Q36" s="142"/>
    </row>
    <row r="37" spans="1:17" s="143" customFormat="1" ht="20.100000000000001" customHeight="1" thickBot="1">
      <c r="A37" s="142"/>
      <c r="B37" s="190">
        <v>30</v>
      </c>
      <c r="C37" s="191" t="s">
        <v>15</v>
      </c>
      <c r="D37" s="35"/>
      <c r="E37" s="180" t="s">
        <v>622</v>
      </c>
      <c r="F37" s="35"/>
      <c r="G37" s="36"/>
      <c r="H37" s="35"/>
      <c r="I37" s="105" t="str">
        <f t="shared" si="0"/>
        <v/>
      </c>
      <c r="J37" s="203"/>
      <c r="K37" s="36"/>
      <c r="L37" s="36"/>
      <c r="M37" s="106"/>
      <c r="N37" s="107"/>
      <c r="O37" s="106"/>
      <c r="P37" s="108"/>
      <c r="Q37" s="142"/>
    </row>
    <row r="38" spans="1:17" ht="20.100000000000001" customHeight="1">
      <c r="A38" s="10"/>
      <c r="B38" s="14"/>
      <c r="C38" s="10"/>
      <c r="D38" s="10"/>
      <c r="E38" s="10"/>
      <c r="F38" s="10"/>
      <c r="G38" s="14"/>
      <c r="H38" s="10"/>
      <c r="I38" s="14"/>
      <c r="J38" s="14"/>
      <c r="K38" s="14"/>
      <c r="L38" s="14"/>
      <c r="M38" s="14"/>
      <c r="N38" s="10"/>
      <c r="O38" s="10"/>
      <c r="P38" s="10"/>
      <c r="Q38" s="10"/>
    </row>
  </sheetData>
  <sheetProtection sheet="1" objects="1" scenarios="1"/>
  <mergeCells count="16">
    <mergeCell ref="L5:M5"/>
    <mergeCell ref="B2:P2"/>
    <mergeCell ref="B4:B6"/>
    <mergeCell ref="C4:C6"/>
    <mergeCell ref="D4:D6"/>
    <mergeCell ref="P4:P6"/>
    <mergeCell ref="E4:E6"/>
    <mergeCell ref="H4:H6"/>
    <mergeCell ref="K4:M4"/>
    <mergeCell ref="I4:I6"/>
    <mergeCell ref="G4:G6"/>
    <mergeCell ref="K5:K6"/>
    <mergeCell ref="F4:F6"/>
    <mergeCell ref="O4:O6"/>
    <mergeCell ref="J4:J6"/>
    <mergeCell ref="N4:N6"/>
  </mergeCells>
  <phoneticPr fontId="4"/>
  <conditionalFormatting sqref="M8">
    <cfRule type="expression" dxfId="49" priority="17">
      <formula>L8&lt;&gt;"Specify"</formula>
    </cfRule>
  </conditionalFormatting>
  <conditionalFormatting sqref="L8">
    <cfRule type="expression" dxfId="48" priority="14">
      <formula>J8=""</formula>
    </cfRule>
    <cfRule type="expression" dxfId="47" priority="15">
      <formula>J8&lt;&gt;"PS"</formula>
    </cfRule>
  </conditionalFormatting>
  <conditionalFormatting sqref="K8">
    <cfRule type="expression" dxfId="46" priority="19">
      <formula>J8=""</formula>
    </cfRule>
    <cfRule type="expression" dxfId="45" priority="23">
      <formula>J8&lt;&gt;"UTM"</formula>
    </cfRule>
  </conditionalFormatting>
  <conditionalFormatting sqref="K9:K37">
    <cfRule type="expression" dxfId="44" priority="5">
      <formula>J9=""</formula>
    </cfRule>
    <cfRule type="expression" dxfId="43" priority="6">
      <formula>J9&lt;&gt;"UTM"</formula>
    </cfRule>
  </conditionalFormatting>
  <conditionalFormatting sqref="L9:L37">
    <cfRule type="expression" dxfId="42" priority="3">
      <formula>J9=""</formula>
    </cfRule>
    <cfRule type="expression" dxfId="41" priority="4">
      <formula>J9&lt;&gt;"PS"</formula>
    </cfRule>
  </conditionalFormatting>
  <conditionalFormatting sqref="M9:M37">
    <cfRule type="expression" dxfId="40" priority="1">
      <formula>L9&lt;&gt;"Specify"</formula>
    </cfRule>
  </conditionalFormatting>
  <dataValidations count="3">
    <dataValidation type="list" allowBlank="1" showInputMessage="1" showErrorMessage="1" sqref="K8:K37">
      <formula1>IF(J8="UTM",UTMZoneNo,"")</formula1>
    </dataValidation>
    <dataValidation type="list" allowBlank="1" showInputMessage="1" showErrorMessage="1" sqref="L8:L37">
      <formula1>IF(J8="PS",PS_Select,"")</formula1>
    </dataValidation>
    <dataValidation type="decimal" allowBlank="1" showInputMessage="1" showErrorMessage="1" sqref="M8:M37">
      <formula1>-179.999</formula1>
      <formula2>180</formula2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1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Ref!$D$110:$D$111</xm:f>
          </x14:formula1>
          <xm:sqref>F8:F37</xm:sqref>
        </x14:dataValidation>
        <x14:dataValidation type="list" allowBlank="1" showInputMessage="1" showErrorMessage="1">
          <x14:formula1>
            <xm:f>Ref!$C$88:$C$90</xm:f>
          </x14:formula1>
          <xm:sqref>G8:G37</xm:sqref>
        </x14:dataValidation>
        <x14:dataValidation type="list" allowBlank="1" showInputMessage="1" showErrorMessage="1">
          <x14:formula1>
            <xm:f>Ref!$D$99:$D$100</xm:f>
          </x14:formula1>
          <xm:sqref>H8:H37</xm:sqref>
        </x14:dataValidation>
        <x14:dataValidation type="list" allowBlank="1" showInputMessage="1" showErrorMessage="1">
          <x14:formula1>
            <xm:f>Ref!$D$93:$D$96</xm:f>
          </x14:formula1>
          <xm:sqref>J8:J37</xm:sqref>
        </x14:dataValidation>
        <x14:dataValidation type="list" allowBlank="1" showInputMessage="1" showErrorMessage="1">
          <x14:formula1>
            <xm:f>Ref!$D$149:$D$150</xm:f>
          </x14:formula1>
          <xm:sqref>N8:N37</xm:sqref>
        </x14:dataValidation>
        <x14:dataValidation type="list" allowBlank="1" showInputMessage="1" showErrorMessage="1">
          <x14:formula1>
            <xm:f>Ref!$D$52:$D$61</xm:f>
          </x14:formula1>
          <xm:sqref>P8:P37</xm:sqref>
        </x14:dataValidation>
        <x14:dataValidation type="list" allowBlank="1" showInputMessage="1" showErrorMessage="1">
          <x14:formula1>
            <xm:f>Ref!$D$155:$D$164</xm:f>
          </x14:formula1>
          <xm:sqref>O8:O37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opLeftCell="F1" zoomScaleNormal="100" workbookViewId="0">
      <selection activeCell="X8" sqref="X8"/>
    </sheetView>
  </sheetViews>
  <sheetFormatPr defaultRowHeight="14.25"/>
  <cols>
    <col min="1" max="1" width="2.125" style="3" customWidth="1"/>
    <col min="2" max="2" width="5.625" style="218" customWidth="1"/>
    <col min="3" max="3" width="10.625" style="3" customWidth="1"/>
    <col min="4" max="4" width="12.625" style="3" customWidth="1"/>
    <col min="5" max="5" width="20.625" style="3" customWidth="1"/>
    <col min="6" max="6" width="11.125" style="3" bestFit="1" customWidth="1"/>
    <col min="7" max="7" width="19.625" style="3" customWidth="1"/>
    <col min="8" max="8" width="10.625" style="218" customWidth="1"/>
    <col min="9" max="9" width="10.625" style="3" customWidth="1"/>
    <col min="10" max="11" width="10.625" style="218" customWidth="1"/>
    <col min="12" max="13" width="8.625" style="218" customWidth="1"/>
    <col min="14" max="15" width="10.625" style="218" customWidth="1"/>
    <col min="16" max="16" width="8.625" style="218" customWidth="1"/>
    <col min="17" max="20" width="10.625" style="218" customWidth="1"/>
    <col min="21" max="22" width="9.625" style="3" customWidth="1"/>
    <col min="23" max="23" width="11.125" style="3" customWidth="1"/>
    <col min="24" max="25" width="9.625" style="3" customWidth="1"/>
    <col min="26" max="26" width="15.25" style="3" hidden="1" customWidth="1"/>
    <col min="27" max="27" width="2.125" style="3" customWidth="1"/>
    <col min="28" max="28" width="20.625" style="3" hidden="1" customWidth="1"/>
    <col min="29" max="16384" width="9" style="3"/>
  </cols>
  <sheetData>
    <row r="1" spans="1:28" ht="20.100000000000001" customHeight="1">
      <c r="A1" s="9"/>
      <c r="B1" s="11"/>
      <c r="C1" s="9"/>
      <c r="D1" s="9"/>
      <c r="E1" s="9"/>
      <c r="F1" s="9"/>
      <c r="G1" s="9"/>
      <c r="H1" s="11"/>
      <c r="I1" s="9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9"/>
      <c r="V1" s="9"/>
      <c r="W1" s="9"/>
      <c r="X1" s="9"/>
      <c r="Y1" s="12"/>
      <c r="Z1" s="9"/>
      <c r="AA1" s="9"/>
    </row>
    <row r="2" spans="1:28" ht="30" customHeight="1">
      <c r="A2" s="9"/>
      <c r="B2" s="383" t="s">
        <v>631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9"/>
    </row>
    <row r="3" spans="1:28" ht="20.100000000000001" customHeight="1" thickBot="1">
      <c r="A3" s="9"/>
      <c r="B3" s="11"/>
      <c r="C3" s="9"/>
      <c r="D3" s="9"/>
      <c r="E3" s="9"/>
      <c r="F3" s="9"/>
      <c r="G3" s="9"/>
      <c r="H3" s="11"/>
      <c r="I3" s="9"/>
      <c r="J3" s="13"/>
      <c r="K3" s="13"/>
      <c r="L3" s="11"/>
      <c r="M3" s="11"/>
      <c r="N3" s="11"/>
      <c r="O3" s="11"/>
      <c r="P3" s="11"/>
      <c r="Q3" s="11"/>
      <c r="R3" s="11"/>
      <c r="S3" s="11"/>
      <c r="T3" s="11"/>
      <c r="U3" s="9"/>
      <c r="V3" s="9"/>
      <c r="W3" s="9"/>
      <c r="X3" s="9"/>
      <c r="Y3" s="9"/>
      <c r="Z3" s="9"/>
      <c r="AA3" s="9"/>
    </row>
    <row r="4" spans="1:28" ht="20.100000000000001" customHeight="1">
      <c r="A4" s="9"/>
      <c r="B4" s="354" t="s">
        <v>462</v>
      </c>
      <c r="C4" s="357" t="s">
        <v>465</v>
      </c>
      <c r="D4" s="357" t="s">
        <v>466</v>
      </c>
      <c r="E4" s="357" t="s">
        <v>467</v>
      </c>
      <c r="F4" s="363" t="s">
        <v>469</v>
      </c>
      <c r="G4" s="384" t="s">
        <v>468</v>
      </c>
      <c r="H4" s="384" t="s">
        <v>475</v>
      </c>
      <c r="I4" s="387" t="s">
        <v>476</v>
      </c>
      <c r="J4" s="367" t="s">
        <v>485</v>
      </c>
      <c r="K4" s="375" t="s">
        <v>497</v>
      </c>
      <c r="L4" s="364" t="s">
        <v>536</v>
      </c>
      <c r="M4" s="365"/>
      <c r="N4" s="365"/>
      <c r="O4" s="365"/>
      <c r="P4" s="365"/>
      <c r="Q4" s="365"/>
      <c r="R4" s="365"/>
      <c r="S4" s="365"/>
      <c r="T4" s="366"/>
      <c r="U4" s="354" t="s">
        <v>501</v>
      </c>
      <c r="V4" s="363" t="s">
        <v>502</v>
      </c>
      <c r="W4" s="363" t="s">
        <v>503</v>
      </c>
      <c r="X4" s="363" t="s">
        <v>504</v>
      </c>
      <c r="Y4" s="372" t="s">
        <v>544</v>
      </c>
      <c r="Z4" s="376" t="s">
        <v>187</v>
      </c>
      <c r="AA4" s="9"/>
    </row>
    <row r="5" spans="1:28" ht="20.100000000000001" customHeight="1">
      <c r="A5" s="9"/>
      <c r="B5" s="355"/>
      <c r="C5" s="358"/>
      <c r="D5" s="358"/>
      <c r="E5" s="358"/>
      <c r="F5" s="358"/>
      <c r="G5" s="385"/>
      <c r="H5" s="385"/>
      <c r="I5" s="385"/>
      <c r="J5" s="368"/>
      <c r="K5" s="355"/>
      <c r="L5" s="378" t="s">
        <v>481</v>
      </c>
      <c r="M5" s="351" t="s">
        <v>537</v>
      </c>
      <c r="N5" s="380"/>
      <c r="O5" s="381"/>
      <c r="P5" s="351" t="s">
        <v>492</v>
      </c>
      <c r="Q5" s="380"/>
      <c r="R5" s="380"/>
      <c r="S5" s="380"/>
      <c r="T5" s="352"/>
      <c r="U5" s="355"/>
      <c r="V5" s="358"/>
      <c r="W5" s="382"/>
      <c r="X5" s="382"/>
      <c r="Y5" s="373"/>
      <c r="Z5" s="377"/>
      <c r="AA5" s="9"/>
    </row>
    <row r="6" spans="1:28" ht="20.100000000000001" customHeight="1">
      <c r="A6" s="9"/>
      <c r="B6" s="356"/>
      <c r="C6" s="359"/>
      <c r="D6" s="359"/>
      <c r="E6" s="359"/>
      <c r="F6" s="359"/>
      <c r="G6" s="386"/>
      <c r="H6" s="386"/>
      <c r="I6" s="386"/>
      <c r="J6" s="369"/>
      <c r="K6" s="356"/>
      <c r="L6" s="379"/>
      <c r="M6" s="205" t="s">
        <v>538</v>
      </c>
      <c r="N6" s="205" t="s">
        <v>540</v>
      </c>
      <c r="O6" s="205" t="s">
        <v>483</v>
      </c>
      <c r="P6" s="205" t="s">
        <v>484</v>
      </c>
      <c r="Q6" s="117" t="s">
        <v>495</v>
      </c>
      <c r="R6" s="117" t="s">
        <v>496</v>
      </c>
      <c r="S6" s="117" t="s">
        <v>493</v>
      </c>
      <c r="T6" s="118" t="s">
        <v>494</v>
      </c>
      <c r="U6" s="356"/>
      <c r="V6" s="359"/>
      <c r="W6" s="371"/>
      <c r="X6" s="371"/>
      <c r="Y6" s="374"/>
      <c r="Z6" s="362"/>
      <c r="AA6" s="9"/>
    </row>
    <row r="7" spans="1:28" s="141" customFormat="1" ht="20.100000000000001" customHeight="1" thickBot="1">
      <c r="A7" s="138"/>
      <c r="B7" s="95" t="s">
        <v>491</v>
      </c>
      <c r="C7" s="16" t="s">
        <v>195</v>
      </c>
      <c r="D7" s="16" t="s">
        <v>513</v>
      </c>
      <c r="E7" s="16" t="s">
        <v>513</v>
      </c>
      <c r="F7" s="16" t="s">
        <v>514</v>
      </c>
      <c r="G7" s="204" t="s">
        <v>615</v>
      </c>
      <c r="H7" s="16" t="s">
        <v>174</v>
      </c>
      <c r="I7" s="16" t="s">
        <v>490</v>
      </c>
      <c r="J7" s="155" t="s">
        <v>550</v>
      </c>
      <c r="K7" s="95" t="s">
        <v>0</v>
      </c>
      <c r="L7" s="16" t="s">
        <v>474</v>
      </c>
      <c r="M7" s="16" t="s">
        <v>474</v>
      </c>
      <c r="N7" s="122" t="s">
        <v>556</v>
      </c>
      <c r="O7" s="16" t="s">
        <v>556</v>
      </c>
      <c r="P7" s="93" t="s">
        <v>463</v>
      </c>
      <c r="Q7" s="150" t="s">
        <v>556</v>
      </c>
      <c r="R7" s="150" t="s">
        <v>556</v>
      </c>
      <c r="S7" s="150" t="s">
        <v>556</v>
      </c>
      <c r="T7" s="214" t="s">
        <v>556</v>
      </c>
      <c r="U7" s="156" t="s">
        <v>130</v>
      </c>
      <c r="V7" s="155" t="s">
        <v>556</v>
      </c>
      <c r="W7" s="155" t="s">
        <v>557</v>
      </c>
      <c r="X7" s="155" t="s">
        <v>556</v>
      </c>
      <c r="Y7" s="139">
        <v>0</v>
      </c>
      <c r="Z7" s="140"/>
      <c r="AA7" s="138"/>
    </row>
    <row r="8" spans="1:28" s="141" customFormat="1" ht="20.100000000000001" customHeight="1" thickTop="1">
      <c r="A8" s="138"/>
      <c r="B8" s="183">
        <v>1</v>
      </c>
      <c r="C8" s="192" t="s">
        <v>194</v>
      </c>
      <c r="D8" s="25"/>
      <c r="E8" s="25"/>
      <c r="F8" s="126" t="s">
        <v>144</v>
      </c>
      <c r="G8" s="25"/>
      <c r="H8" s="26"/>
      <c r="I8" s="192" t="s">
        <v>145</v>
      </c>
      <c r="J8" s="109" t="str">
        <f>IF(I8="Geo-coded","Map",IF(I8="Geo-Ref","",""))</f>
        <v>Map</v>
      </c>
      <c r="K8" s="201"/>
      <c r="L8" s="87"/>
      <c r="M8" s="87"/>
      <c r="N8" s="87"/>
      <c r="O8" s="87"/>
      <c r="P8" s="87"/>
      <c r="Q8" s="115"/>
      <c r="R8" s="115"/>
      <c r="S8" s="115"/>
      <c r="T8" s="116"/>
      <c r="U8" s="99"/>
      <c r="V8" s="110"/>
      <c r="W8" s="110" t="s">
        <v>639</v>
      </c>
      <c r="X8" s="119"/>
      <c r="Y8" s="98"/>
      <c r="Z8" s="215"/>
      <c r="AA8" s="138"/>
      <c r="AB8" s="141" t="str">
        <f>D8&amp;"L2.1"</f>
        <v>L2.1</v>
      </c>
    </row>
    <row r="9" spans="1:28" s="141" customFormat="1" ht="20.100000000000001" customHeight="1">
      <c r="A9" s="138"/>
      <c r="B9" s="184">
        <v>2</v>
      </c>
      <c r="C9" s="193" t="s">
        <v>15</v>
      </c>
      <c r="D9" s="30"/>
      <c r="E9" s="30"/>
      <c r="F9" s="127" t="s">
        <v>143</v>
      </c>
      <c r="G9" s="30"/>
      <c r="H9" s="31"/>
      <c r="I9" s="193" t="s">
        <v>145</v>
      </c>
      <c r="J9" s="111" t="str">
        <f t="shared" ref="J9:J37" si="0">IF(I9="Geo-coded","Map",IF(I9="Geo-Ref","",""))</f>
        <v>Map</v>
      </c>
      <c r="K9" s="202"/>
      <c r="L9" s="87"/>
      <c r="M9" s="87"/>
      <c r="N9" s="87"/>
      <c r="O9" s="87"/>
      <c r="P9" s="87"/>
      <c r="Q9" s="115"/>
      <c r="R9" s="115"/>
      <c r="S9" s="115"/>
      <c r="T9" s="116"/>
      <c r="U9" s="102"/>
      <c r="V9" s="112"/>
      <c r="W9" s="112"/>
      <c r="X9" s="119"/>
      <c r="Y9" s="103"/>
      <c r="Z9" s="216"/>
      <c r="AA9" s="138"/>
      <c r="AB9" s="141" t="str">
        <f t="shared" ref="AB9:AB37" si="1">D9&amp;"L2.1"</f>
        <v>L2.1</v>
      </c>
    </row>
    <row r="10" spans="1:28" s="141" customFormat="1" ht="20.100000000000001" customHeight="1">
      <c r="A10" s="138"/>
      <c r="B10" s="184">
        <v>3</v>
      </c>
      <c r="C10" s="193" t="s">
        <v>15</v>
      </c>
      <c r="D10" s="30"/>
      <c r="E10" s="30"/>
      <c r="F10" s="127" t="s">
        <v>143</v>
      </c>
      <c r="G10" s="30"/>
      <c r="H10" s="31"/>
      <c r="I10" s="193" t="s">
        <v>145</v>
      </c>
      <c r="J10" s="111" t="str">
        <f t="shared" si="0"/>
        <v>Map</v>
      </c>
      <c r="K10" s="202"/>
      <c r="L10" s="87"/>
      <c r="M10" s="87"/>
      <c r="N10" s="87"/>
      <c r="O10" s="87"/>
      <c r="P10" s="87"/>
      <c r="Q10" s="115"/>
      <c r="R10" s="115"/>
      <c r="S10" s="115"/>
      <c r="T10" s="116"/>
      <c r="U10" s="102"/>
      <c r="V10" s="112"/>
      <c r="W10" s="112"/>
      <c r="X10" s="119"/>
      <c r="Y10" s="103"/>
      <c r="Z10" s="216"/>
      <c r="AA10" s="138"/>
      <c r="AB10" s="141" t="str">
        <f t="shared" si="1"/>
        <v>L2.1</v>
      </c>
    </row>
    <row r="11" spans="1:28" s="141" customFormat="1" ht="20.100000000000001" customHeight="1">
      <c r="A11" s="138"/>
      <c r="B11" s="184">
        <v>4</v>
      </c>
      <c r="C11" s="193" t="s">
        <v>15</v>
      </c>
      <c r="D11" s="30"/>
      <c r="E11" s="30"/>
      <c r="F11" s="127" t="s">
        <v>143</v>
      </c>
      <c r="G11" s="30"/>
      <c r="H11" s="31"/>
      <c r="I11" s="193" t="s">
        <v>145</v>
      </c>
      <c r="J11" s="111" t="str">
        <f t="shared" si="0"/>
        <v>Map</v>
      </c>
      <c r="K11" s="202"/>
      <c r="L11" s="87"/>
      <c r="M11" s="87"/>
      <c r="N11" s="87"/>
      <c r="O11" s="87"/>
      <c r="P11" s="87"/>
      <c r="Q11" s="115"/>
      <c r="R11" s="115"/>
      <c r="S11" s="115"/>
      <c r="T11" s="116"/>
      <c r="U11" s="102"/>
      <c r="V11" s="112"/>
      <c r="W11" s="112"/>
      <c r="X11" s="119"/>
      <c r="Y11" s="103"/>
      <c r="Z11" s="216"/>
      <c r="AA11" s="138"/>
      <c r="AB11" s="141" t="str">
        <f t="shared" si="1"/>
        <v>L2.1</v>
      </c>
    </row>
    <row r="12" spans="1:28" s="141" customFormat="1" ht="20.100000000000001" customHeight="1">
      <c r="A12" s="138"/>
      <c r="B12" s="184">
        <v>5</v>
      </c>
      <c r="C12" s="193" t="s">
        <v>15</v>
      </c>
      <c r="D12" s="30"/>
      <c r="E12" s="30"/>
      <c r="F12" s="127" t="s">
        <v>143</v>
      </c>
      <c r="G12" s="30"/>
      <c r="H12" s="31"/>
      <c r="I12" s="193" t="s">
        <v>145</v>
      </c>
      <c r="J12" s="111" t="str">
        <f t="shared" si="0"/>
        <v>Map</v>
      </c>
      <c r="K12" s="202"/>
      <c r="L12" s="87"/>
      <c r="M12" s="87"/>
      <c r="N12" s="87"/>
      <c r="O12" s="87"/>
      <c r="P12" s="87"/>
      <c r="Q12" s="115"/>
      <c r="R12" s="115"/>
      <c r="S12" s="115"/>
      <c r="T12" s="116"/>
      <c r="U12" s="102"/>
      <c r="V12" s="112"/>
      <c r="W12" s="112"/>
      <c r="X12" s="119"/>
      <c r="Y12" s="103"/>
      <c r="Z12" s="216"/>
      <c r="AA12" s="138"/>
      <c r="AB12" s="141" t="str">
        <f t="shared" si="1"/>
        <v>L2.1</v>
      </c>
    </row>
    <row r="13" spans="1:28" s="141" customFormat="1" ht="20.100000000000001" customHeight="1">
      <c r="A13" s="138"/>
      <c r="B13" s="184">
        <v>6</v>
      </c>
      <c r="C13" s="193" t="s">
        <v>15</v>
      </c>
      <c r="D13" s="30"/>
      <c r="E13" s="30"/>
      <c r="F13" s="127" t="s">
        <v>143</v>
      </c>
      <c r="G13" s="30"/>
      <c r="H13" s="31"/>
      <c r="I13" s="193" t="s">
        <v>145</v>
      </c>
      <c r="J13" s="111" t="str">
        <f t="shared" si="0"/>
        <v>Map</v>
      </c>
      <c r="K13" s="202"/>
      <c r="L13" s="87"/>
      <c r="M13" s="87"/>
      <c r="N13" s="87"/>
      <c r="O13" s="87"/>
      <c r="P13" s="87"/>
      <c r="Q13" s="115"/>
      <c r="R13" s="115"/>
      <c r="S13" s="115"/>
      <c r="T13" s="116"/>
      <c r="U13" s="102"/>
      <c r="V13" s="112"/>
      <c r="W13" s="112"/>
      <c r="X13" s="119"/>
      <c r="Y13" s="103"/>
      <c r="Z13" s="216"/>
      <c r="AA13" s="138"/>
      <c r="AB13" s="141" t="str">
        <f t="shared" si="1"/>
        <v>L2.1</v>
      </c>
    </row>
    <row r="14" spans="1:28" s="141" customFormat="1" ht="20.100000000000001" customHeight="1">
      <c r="A14" s="138"/>
      <c r="B14" s="184">
        <v>7</v>
      </c>
      <c r="C14" s="193" t="s">
        <v>15</v>
      </c>
      <c r="D14" s="30"/>
      <c r="E14" s="30"/>
      <c r="F14" s="127" t="s">
        <v>143</v>
      </c>
      <c r="G14" s="30"/>
      <c r="H14" s="31"/>
      <c r="I14" s="193" t="s">
        <v>145</v>
      </c>
      <c r="J14" s="111" t="str">
        <f t="shared" si="0"/>
        <v>Map</v>
      </c>
      <c r="K14" s="202"/>
      <c r="L14" s="87"/>
      <c r="M14" s="87"/>
      <c r="N14" s="87"/>
      <c r="O14" s="87"/>
      <c r="P14" s="87"/>
      <c r="Q14" s="115"/>
      <c r="R14" s="115"/>
      <c r="S14" s="115"/>
      <c r="T14" s="116"/>
      <c r="U14" s="102"/>
      <c r="V14" s="112"/>
      <c r="W14" s="112"/>
      <c r="X14" s="119"/>
      <c r="Y14" s="103"/>
      <c r="Z14" s="216"/>
      <c r="AA14" s="138"/>
      <c r="AB14" s="141" t="str">
        <f t="shared" si="1"/>
        <v>L2.1</v>
      </c>
    </row>
    <row r="15" spans="1:28" s="141" customFormat="1" ht="20.100000000000001" customHeight="1">
      <c r="A15" s="138"/>
      <c r="B15" s="184">
        <v>8</v>
      </c>
      <c r="C15" s="193" t="s">
        <v>15</v>
      </c>
      <c r="D15" s="30"/>
      <c r="E15" s="30"/>
      <c r="F15" s="127" t="s">
        <v>143</v>
      </c>
      <c r="G15" s="30"/>
      <c r="H15" s="31"/>
      <c r="I15" s="193" t="s">
        <v>145</v>
      </c>
      <c r="J15" s="111" t="str">
        <f t="shared" si="0"/>
        <v>Map</v>
      </c>
      <c r="K15" s="202"/>
      <c r="L15" s="87"/>
      <c r="M15" s="87"/>
      <c r="N15" s="87"/>
      <c r="O15" s="87"/>
      <c r="P15" s="87"/>
      <c r="Q15" s="115"/>
      <c r="R15" s="115"/>
      <c r="S15" s="115"/>
      <c r="T15" s="116"/>
      <c r="U15" s="102"/>
      <c r="V15" s="112"/>
      <c r="W15" s="112"/>
      <c r="X15" s="119"/>
      <c r="Y15" s="103"/>
      <c r="Z15" s="216"/>
      <c r="AA15" s="138"/>
      <c r="AB15" s="141" t="str">
        <f t="shared" si="1"/>
        <v>L2.1</v>
      </c>
    </row>
    <row r="16" spans="1:28" s="141" customFormat="1" ht="20.100000000000001" customHeight="1">
      <c r="A16" s="138"/>
      <c r="B16" s="184">
        <v>9</v>
      </c>
      <c r="C16" s="193" t="s">
        <v>15</v>
      </c>
      <c r="D16" s="30"/>
      <c r="E16" s="30"/>
      <c r="F16" s="127" t="s">
        <v>143</v>
      </c>
      <c r="G16" s="30"/>
      <c r="H16" s="31"/>
      <c r="I16" s="193" t="s">
        <v>145</v>
      </c>
      <c r="J16" s="111" t="str">
        <f t="shared" si="0"/>
        <v>Map</v>
      </c>
      <c r="K16" s="202"/>
      <c r="L16" s="87"/>
      <c r="M16" s="87"/>
      <c r="N16" s="87"/>
      <c r="O16" s="87"/>
      <c r="P16" s="87"/>
      <c r="Q16" s="115"/>
      <c r="R16" s="115"/>
      <c r="S16" s="115"/>
      <c r="T16" s="116"/>
      <c r="U16" s="102"/>
      <c r="V16" s="112"/>
      <c r="W16" s="112"/>
      <c r="X16" s="119"/>
      <c r="Y16" s="103"/>
      <c r="Z16" s="216"/>
      <c r="AA16" s="138"/>
      <c r="AB16" s="141" t="str">
        <f t="shared" si="1"/>
        <v>L2.1</v>
      </c>
    </row>
    <row r="17" spans="1:28" s="141" customFormat="1" ht="20.100000000000001" customHeight="1">
      <c r="A17" s="138"/>
      <c r="B17" s="184">
        <v>10</v>
      </c>
      <c r="C17" s="193" t="s">
        <v>15</v>
      </c>
      <c r="D17" s="30"/>
      <c r="E17" s="30"/>
      <c r="F17" s="127" t="s">
        <v>143</v>
      </c>
      <c r="G17" s="30"/>
      <c r="H17" s="31"/>
      <c r="I17" s="193" t="s">
        <v>145</v>
      </c>
      <c r="J17" s="111" t="str">
        <f t="shared" si="0"/>
        <v>Map</v>
      </c>
      <c r="K17" s="202"/>
      <c r="L17" s="87"/>
      <c r="M17" s="87"/>
      <c r="N17" s="87"/>
      <c r="O17" s="87"/>
      <c r="P17" s="87"/>
      <c r="Q17" s="115"/>
      <c r="R17" s="115"/>
      <c r="S17" s="115"/>
      <c r="T17" s="116"/>
      <c r="U17" s="102"/>
      <c r="V17" s="112"/>
      <c r="W17" s="112"/>
      <c r="X17" s="119"/>
      <c r="Y17" s="103"/>
      <c r="Z17" s="216"/>
      <c r="AA17" s="138"/>
      <c r="AB17" s="141" t="str">
        <f t="shared" si="1"/>
        <v>L2.1</v>
      </c>
    </row>
    <row r="18" spans="1:28" s="141" customFormat="1" ht="20.100000000000001" customHeight="1">
      <c r="A18" s="138"/>
      <c r="B18" s="184">
        <v>11</v>
      </c>
      <c r="C18" s="193" t="s">
        <v>15</v>
      </c>
      <c r="D18" s="30"/>
      <c r="E18" s="30"/>
      <c r="F18" s="127" t="s">
        <v>143</v>
      </c>
      <c r="G18" s="30"/>
      <c r="H18" s="31"/>
      <c r="I18" s="193" t="s">
        <v>145</v>
      </c>
      <c r="J18" s="111" t="str">
        <f t="shared" si="0"/>
        <v>Map</v>
      </c>
      <c r="K18" s="202"/>
      <c r="L18" s="87"/>
      <c r="M18" s="87"/>
      <c r="N18" s="87"/>
      <c r="O18" s="87"/>
      <c r="P18" s="87"/>
      <c r="Q18" s="115"/>
      <c r="R18" s="115"/>
      <c r="S18" s="115"/>
      <c r="T18" s="116"/>
      <c r="U18" s="102"/>
      <c r="V18" s="112"/>
      <c r="W18" s="112"/>
      <c r="X18" s="119"/>
      <c r="Y18" s="103"/>
      <c r="Z18" s="216"/>
      <c r="AA18" s="138"/>
      <c r="AB18" s="141" t="str">
        <f t="shared" si="1"/>
        <v>L2.1</v>
      </c>
    </row>
    <row r="19" spans="1:28" s="141" customFormat="1" ht="20.100000000000001" customHeight="1">
      <c r="A19" s="138"/>
      <c r="B19" s="184">
        <v>12</v>
      </c>
      <c r="C19" s="193" t="s">
        <v>15</v>
      </c>
      <c r="D19" s="30"/>
      <c r="E19" s="30"/>
      <c r="F19" s="127" t="s">
        <v>623</v>
      </c>
      <c r="G19" s="30"/>
      <c r="H19" s="31"/>
      <c r="I19" s="193" t="s">
        <v>624</v>
      </c>
      <c r="J19" s="111" t="str">
        <f t="shared" si="0"/>
        <v>Map</v>
      </c>
      <c r="K19" s="202"/>
      <c r="L19" s="87"/>
      <c r="M19" s="87"/>
      <c r="N19" s="87"/>
      <c r="O19" s="87"/>
      <c r="P19" s="87"/>
      <c r="Q19" s="115"/>
      <c r="R19" s="115"/>
      <c r="S19" s="115"/>
      <c r="T19" s="116"/>
      <c r="U19" s="102"/>
      <c r="V19" s="112"/>
      <c r="W19" s="112"/>
      <c r="X19" s="119"/>
      <c r="Y19" s="103"/>
      <c r="Z19" s="216"/>
      <c r="AA19" s="138"/>
      <c r="AB19" s="141" t="str">
        <f t="shared" si="1"/>
        <v>L2.1</v>
      </c>
    </row>
    <row r="20" spans="1:28" s="141" customFormat="1" ht="20.100000000000001" customHeight="1">
      <c r="A20" s="138"/>
      <c r="B20" s="184">
        <v>13</v>
      </c>
      <c r="C20" s="193" t="s">
        <v>15</v>
      </c>
      <c r="D20" s="30"/>
      <c r="E20" s="30"/>
      <c r="F20" s="127" t="s">
        <v>143</v>
      </c>
      <c r="G20" s="30"/>
      <c r="H20" s="31"/>
      <c r="I20" s="193" t="s">
        <v>145</v>
      </c>
      <c r="J20" s="111" t="str">
        <f t="shared" si="0"/>
        <v>Map</v>
      </c>
      <c r="K20" s="202"/>
      <c r="L20" s="87"/>
      <c r="M20" s="87"/>
      <c r="N20" s="87"/>
      <c r="O20" s="87"/>
      <c r="P20" s="87"/>
      <c r="Q20" s="115"/>
      <c r="R20" s="115"/>
      <c r="S20" s="115"/>
      <c r="T20" s="116"/>
      <c r="U20" s="102"/>
      <c r="V20" s="112"/>
      <c r="W20" s="112"/>
      <c r="X20" s="119"/>
      <c r="Y20" s="103"/>
      <c r="Z20" s="216"/>
      <c r="AA20" s="138"/>
      <c r="AB20" s="141" t="str">
        <f t="shared" si="1"/>
        <v>L2.1</v>
      </c>
    </row>
    <row r="21" spans="1:28" s="141" customFormat="1" ht="20.100000000000001" customHeight="1">
      <c r="A21" s="138"/>
      <c r="B21" s="184">
        <v>14</v>
      </c>
      <c r="C21" s="193" t="s">
        <v>15</v>
      </c>
      <c r="D21" s="30"/>
      <c r="E21" s="30"/>
      <c r="F21" s="127" t="s">
        <v>143</v>
      </c>
      <c r="G21" s="30"/>
      <c r="H21" s="31"/>
      <c r="I21" s="193" t="s">
        <v>145</v>
      </c>
      <c r="J21" s="111" t="str">
        <f t="shared" si="0"/>
        <v>Map</v>
      </c>
      <c r="K21" s="202"/>
      <c r="L21" s="87"/>
      <c r="M21" s="87"/>
      <c r="N21" s="87"/>
      <c r="O21" s="87"/>
      <c r="P21" s="87"/>
      <c r="Q21" s="115"/>
      <c r="R21" s="115"/>
      <c r="S21" s="115"/>
      <c r="T21" s="116"/>
      <c r="U21" s="102"/>
      <c r="V21" s="112"/>
      <c r="W21" s="112"/>
      <c r="X21" s="119"/>
      <c r="Y21" s="103"/>
      <c r="Z21" s="216"/>
      <c r="AA21" s="138"/>
      <c r="AB21" s="141" t="str">
        <f t="shared" si="1"/>
        <v>L2.1</v>
      </c>
    </row>
    <row r="22" spans="1:28" s="141" customFormat="1" ht="20.100000000000001" customHeight="1">
      <c r="A22" s="138"/>
      <c r="B22" s="184">
        <v>15</v>
      </c>
      <c r="C22" s="193" t="s">
        <v>15</v>
      </c>
      <c r="D22" s="30"/>
      <c r="E22" s="30"/>
      <c r="F22" s="127" t="s">
        <v>143</v>
      </c>
      <c r="G22" s="30"/>
      <c r="H22" s="31"/>
      <c r="I22" s="193" t="s">
        <v>145</v>
      </c>
      <c r="J22" s="111" t="str">
        <f t="shared" si="0"/>
        <v>Map</v>
      </c>
      <c r="K22" s="202"/>
      <c r="L22" s="87"/>
      <c r="M22" s="87"/>
      <c r="N22" s="87"/>
      <c r="O22" s="87"/>
      <c r="P22" s="87"/>
      <c r="Q22" s="115"/>
      <c r="R22" s="115"/>
      <c r="S22" s="115"/>
      <c r="T22" s="116"/>
      <c r="U22" s="102"/>
      <c r="V22" s="112"/>
      <c r="W22" s="112"/>
      <c r="X22" s="119"/>
      <c r="Y22" s="103"/>
      <c r="Z22" s="216"/>
      <c r="AA22" s="138"/>
      <c r="AB22" s="141" t="str">
        <f t="shared" si="1"/>
        <v>L2.1</v>
      </c>
    </row>
    <row r="23" spans="1:28" s="141" customFormat="1" ht="20.100000000000001" customHeight="1">
      <c r="A23" s="138"/>
      <c r="B23" s="184">
        <v>16</v>
      </c>
      <c r="C23" s="193" t="s">
        <v>15</v>
      </c>
      <c r="D23" s="30"/>
      <c r="E23" s="30"/>
      <c r="F23" s="127" t="s">
        <v>143</v>
      </c>
      <c r="G23" s="30"/>
      <c r="H23" s="31"/>
      <c r="I23" s="193" t="s">
        <v>145</v>
      </c>
      <c r="J23" s="111" t="str">
        <f t="shared" si="0"/>
        <v>Map</v>
      </c>
      <c r="K23" s="202"/>
      <c r="L23" s="87"/>
      <c r="M23" s="87"/>
      <c r="N23" s="87"/>
      <c r="O23" s="87"/>
      <c r="P23" s="87"/>
      <c r="Q23" s="115"/>
      <c r="R23" s="115"/>
      <c r="S23" s="115"/>
      <c r="T23" s="116"/>
      <c r="U23" s="102"/>
      <c r="V23" s="112"/>
      <c r="W23" s="112"/>
      <c r="X23" s="119"/>
      <c r="Y23" s="103"/>
      <c r="Z23" s="216"/>
      <c r="AA23" s="138"/>
      <c r="AB23" s="141" t="str">
        <f t="shared" si="1"/>
        <v>L2.1</v>
      </c>
    </row>
    <row r="24" spans="1:28" s="141" customFormat="1" ht="20.100000000000001" customHeight="1">
      <c r="A24" s="138"/>
      <c r="B24" s="184">
        <v>17</v>
      </c>
      <c r="C24" s="193" t="s">
        <v>15</v>
      </c>
      <c r="D24" s="30"/>
      <c r="E24" s="30"/>
      <c r="F24" s="127" t="s">
        <v>143</v>
      </c>
      <c r="G24" s="30"/>
      <c r="H24" s="31"/>
      <c r="I24" s="193" t="s">
        <v>145</v>
      </c>
      <c r="J24" s="111" t="str">
        <f t="shared" si="0"/>
        <v>Map</v>
      </c>
      <c r="K24" s="202"/>
      <c r="L24" s="87"/>
      <c r="M24" s="87"/>
      <c r="N24" s="87"/>
      <c r="O24" s="87"/>
      <c r="P24" s="87"/>
      <c r="Q24" s="115"/>
      <c r="R24" s="115"/>
      <c r="S24" s="115"/>
      <c r="T24" s="116"/>
      <c r="U24" s="102"/>
      <c r="V24" s="112"/>
      <c r="W24" s="112"/>
      <c r="X24" s="119"/>
      <c r="Y24" s="103"/>
      <c r="Z24" s="216"/>
      <c r="AA24" s="138"/>
      <c r="AB24" s="141" t="str">
        <f t="shared" si="1"/>
        <v>L2.1</v>
      </c>
    </row>
    <row r="25" spans="1:28" s="141" customFormat="1" ht="20.100000000000001" customHeight="1">
      <c r="A25" s="138"/>
      <c r="B25" s="184">
        <v>18</v>
      </c>
      <c r="C25" s="193" t="s">
        <v>15</v>
      </c>
      <c r="D25" s="30"/>
      <c r="E25" s="30"/>
      <c r="F25" s="127" t="s">
        <v>143</v>
      </c>
      <c r="G25" s="30"/>
      <c r="H25" s="31"/>
      <c r="I25" s="193" t="s">
        <v>145</v>
      </c>
      <c r="J25" s="111" t="str">
        <f t="shared" si="0"/>
        <v>Map</v>
      </c>
      <c r="K25" s="202"/>
      <c r="L25" s="87"/>
      <c r="M25" s="87"/>
      <c r="N25" s="87"/>
      <c r="O25" s="87"/>
      <c r="P25" s="87"/>
      <c r="Q25" s="115"/>
      <c r="R25" s="115"/>
      <c r="S25" s="115"/>
      <c r="T25" s="116"/>
      <c r="U25" s="102"/>
      <c r="V25" s="112"/>
      <c r="W25" s="112"/>
      <c r="X25" s="119"/>
      <c r="Y25" s="103"/>
      <c r="Z25" s="216"/>
      <c r="AA25" s="138"/>
      <c r="AB25" s="141" t="str">
        <f t="shared" si="1"/>
        <v>L2.1</v>
      </c>
    </row>
    <row r="26" spans="1:28" s="141" customFormat="1" ht="20.100000000000001" customHeight="1">
      <c r="A26" s="138"/>
      <c r="B26" s="184">
        <v>19</v>
      </c>
      <c r="C26" s="193" t="s">
        <v>15</v>
      </c>
      <c r="D26" s="30"/>
      <c r="E26" s="30"/>
      <c r="F26" s="127" t="s">
        <v>143</v>
      </c>
      <c r="G26" s="30"/>
      <c r="H26" s="31"/>
      <c r="I26" s="193" t="s">
        <v>145</v>
      </c>
      <c r="J26" s="111" t="str">
        <f t="shared" si="0"/>
        <v>Map</v>
      </c>
      <c r="K26" s="202"/>
      <c r="L26" s="87"/>
      <c r="M26" s="87"/>
      <c r="N26" s="87"/>
      <c r="O26" s="87"/>
      <c r="P26" s="87"/>
      <c r="Q26" s="115"/>
      <c r="R26" s="115"/>
      <c r="S26" s="115"/>
      <c r="T26" s="116"/>
      <c r="U26" s="102"/>
      <c r="V26" s="112"/>
      <c r="W26" s="112"/>
      <c r="X26" s="119"/>
      <c r="Y26" s="103"/>
      <c r="Z26" s="216"/>
      <c r="AA26" s="138"/>
      <c r="AB26" s="141" t="str">
        <f t="shared" si="1"/>
        <v>L2.1</v>
      </c>
    </row>
    <row r="27" spans="1:28" s="141" customFormat="1" ht="20.100000000000001" customHeight="1">
      <c r="A27" s="138"/>
      <c r="B27" s="184">
        <v>20</v>
      </c>
      <c r="C27" s="193" t="s">
        <v>15</v>
      </c>
      <c r="D27" s="30"/>
      <c r="E27" s="30"/>
      <c r="F27" s="127" t="s">
        <v>143</v>
      </c>
      <c r="G27" s="30"/>
      <c r="H27" s="31"/>
      <c r="I27" s="193" t="s">
        <v>145</v>
      </c>
      <c r="J27" s="111" t="str">
        <f t="shared" si="0"/>
        <v>Map</v>
      </c>
      <c r="K27" s="202"/>
      <c r="L27" s="87"/>
      <c r="M27" s="87"/>
      <c r="N27" s="87"/>
      <c r="O27" s="87"/>
      <c r="P27" s="87"/>
      <c r="Q27" s="115"/>
      <c r="R27" s="115"/>
      <c r="S27" s="115"/>
      <c r="T27" s="116"/>
      <c r="U27" s="102"/>
      <c r="V27" s="112"/>
      <c r="W27" s="112"/>
      <c r="X27" s="119"/>
      <c r="Y27" s="103"/>
      <c r="Z27" s="216"/>
      <c r="AA27" s="138"/>
      <c r="AB27" s="141" t="str">
        <f t="shared" si="1"/>
        <v>L2.1</v>
      </c>
    </row>
    <row r="28" spans="1:28" s="141" customFormat="1" ht="20.100000000000001" customHeight="1">
      <c r="A28" s="138"/>
      <c r="B28" s="184">
        <v>21</v>
      </c>
      <c r="C28" s="193" t="s">
        <v>15</v>
      </c>
      <c r="D28" s="30"/>
      <c r="E28" s="30"/>
      <c r="F28" s="127" t="s">
        <v>143</v>
      </c>
      <c r="G28" s="30"/>
      <c r="H28" s="31"/>
      <c r="I28" s="193" t="s">
        <v>145</v>
      </c>
      <c r="J28" s="111" t="str">
        <f t="shared" si="0"/>
        <v>Map</v>
      </c>
      <c r="K28" s="202"/>
      <c r="L28" s="87"/>
      <c r="M28" s="87"/>
      <c r="N28" s="87"/>
      <c r="O28" s="87"/>
      <c r="P28" s="87"/>
      <c r="Q28" s="115"/>
      <c r="R28" s="115"/>
      <c r="S28" s="115"/>
      <c r="T28" s="116"/>
      <c r="U28" s="102"/>
      <c r="V28" s="112"/>
      <c r="W28" s="112"/>
      <c r="X28" s="119"/>
      <c r="Y28" s="103"/>
      <c r="Z28" s="216"/>
      <c r="AA28" s="138"/>
      <c r="AB28" s="141" t="str">
        <f t="shared" si="1"/>
        <v>L2.1</v>
      </c>
    </row>
    <row r="29" spans="1:28" s="141" customFormat="1" ht="20.100000000000001" customHeight="1">
      <c r="A29" s="138"/>
      <c r="B29" s="184">
        <v>22</v>
      </c>
      <c r="C29" s="193" t="s">
        <v>15</v>
      </c>
      <c r="D29" s="30"/>
      <c r="E29" s="30"/>
      <c r="F29" s="127" t="s">
        <v>143</v>
      </c>
      <c r="G29" s="30"/>
      <c r="H29" s="31"/>
      <c r="I29" s="193" t="s">
        <v>145</v>
      </c>
      <c r="J29" s="111" t="str">
        <f t="shared" si="0"/>
        <v>Map</v>
      </c>
      <c r="K29" s="202"/>
      <c r="L29" s="87"/>
      <c r="M29" s="87"/>
      <c r="N29" s="87"/>
      <c r="O29" s="87"/>
      <c r="P29" s="87"/>
      <c r="Q29" s="115"/>
      <c r="R29" s="115"/>
      <c r="S29" s="115"/>
      <c r="T29" s="116"/>
      <c r="U29" s="102"/>
      <c r="V29" s="112"/>
      <c r="W29" s="112"/>
      <c r="X29" s="119"/>
      <c r="Y29" s="103"/>
      <c r="Z29" s="216"/>
      <c r="AA29" s="138"/>
      <c r="AB29" s="141" t="str">
        <f t="shared" si="1"/>
        <v>L2.1</v>
      </c>
    </row>
    <row r="30" spans="1:28" s="141" customFormat="1" ht="20.100000000000001" customHeight="1">
      <c r="A30" s="138"/>
      <c r="B30" s="184">
        <v>23</v>
      </c>
      <c r="C30" s="193" t="s">
        <v>15</v>
      </c>
      <c r="D30" s="30"/>
      <c r="E30" s="30"/>
      <c r="F30" s="127" t="s">
        <v>143</v>
      </c>
      <c r="G30" s="30"/>
      <c r="H30" s="31"/>
      <c r="I30" s="193" t="s">
        <v>145</v>
      </c>
      <c r="J30" s="111" t="str">
        <f t="shared" si="0"/>
        <v>Map</v>
      </c>
      <c r="K30" s="202"/>
      <c r="L30" s="87"/>
      <c r="M30" s="87"/>
      <c r="N30" s="87"/>
      <c r="O30" s="87"/>
      <c r="P30" s="87"/>
      <c r="Q30" s="115"/>
      <c r="R30" s="115"/>
      <c r="S30" s="115"/>
      <c r="T30" s="116"/>
      <c r="U30" s="102"/>
      <c r="V30" s="112"/>
      <c r="W30" s="112"/>
      <c r="X30" s="119"/>
      <c r="Y30" s="103"/>
      <c r="Z30" s="216"/>
      <c r="AA30" s="138"/>
      <c r="AB30" s="141" t="str">
        <f t="shared" si="1"/>
        <v>L2.1</v>
      </c>
    </row>
    <row r="31" spans="1:28" s="141" customFormat="1" ht="20.100000000000001" customHeight="1">
      <c r="A31" s="138"/>
      <c r="B31" s="184">
        <v>24</v>
      </c>
      <c r="C31" s="193" t="s">
        <v>15</v>
      </c>
      <c r="D31" s="30"/>
      <c r="E31" s="30"/>
      <c r="F31" s="127" t="s">
        <v>143</v>
      </c>
      <c r="G31" s="30"/>
      <c r="H31" s="31"/>
      <c r="I31" s="193" t="s">
        <v>145</v>
      </c>
      <c r="J31" s="111" t="str">
        <f t="shared" si="0"/>
        <v>Map</v>
      </c>
      <c r="K31" s="202"/>
      <c r="L31" s="87"/>
      <c r="M31" s="87"/>
      <c r="N31" s="87"/>
      <c r="O31" s="87"/>
      <c r="P31" s="87"/>
      <c r="Q31" s="115"/>
      <c r="R31" s="115"/>
      <c r="S31" s="115"/>
      <c r="T31" s="116"/>
      <c r="U31" s="102"/>
      <c r="V31" s="112"/>
      <c r="W31" s="112"/>
      <c r="X31" s="119"/>
      <c r="Y31" s="103"/>
      <c r="Z31" s="216"/>
      <c r="AA31" s="138"/>
      <c r="AB31" s="141" t="str">
        <f t="shared" si="1"/>
        <v>L2.1</v>
      </c>
    </row>
    <row r="32" spans="1:28" s="141" customFormat="1" ht="20.100000000000001" customHeight="1">
      <c r="A32" s="138"/>
      <c r="B32" s="184">
        <v>25</v>
      </c>
      <c r="C32" s="193" t="s">
        <v>15</v>
      </c>
      <c r="D32" s="30"/>
      <c r="E32" s="30"/>
      <c r="F32" s="127" t="s">
        <v>143</v>
      </c>
      <c r="G32" s="30"/>
      <c r="H32" s="31"/>
      <c r="I32" s="193" t="s">
        <v>145</v>
      </c>
      <c r="J32" s="111" t="str">
        <f t="shared" si="0"/>
        <v>Map</v>
      </c>
      <c r="K32" s="202"/>
      <c r="L32" s="87"/>
      <c r="M32" s="87"/>
      <c r="N32" s="87"/>
      <c r="O32" s="87"/>
      <c r="P32" s="87"/>
      <c r="Q32" s="115"/>
      <c r="R32" s="115"/>
      <c r="S32" s="115"/>
      <c r="T32" s="116"/>
      <c r="U32" s="102"/>
      <c r="V32" s="112"/>
      <c r="W32" s="112"/>
      <c r="X32" s="119"/>
      <c r="Y32" s="103"/>
      <c r="Z32" s="216"/>
      <c r="AA32" s="138"/>
      <c r="AB32" s="141" t="str">
        <f t="shared" si="1"/>
        <v>L2.1</v>
      </c>
    </row>
    <row r="33" spans="1:28" s="141" customFormat="1" ht="20.100000000000001" customHeight="1">
      <c r="A33" s="138"/>
      <c r="B33" s="184">
        <v>26</v>
      </c>
      <c r="C33" s="193" t="s">
        <v>15</v>
      </c>
      <c r="D33" s="30"/>
      <c r="E33" s="30"/>
      <c r="F33" s="127" t="s">
        <v>143</v>
      </c>
      <c r="G33" s="30"/>
      <c r="H33" s="31"/>
      <c r="I33" s="193" t="s">
        <v>145</v>
      </c>
      <c r="J33" s="111" t="str">
        <f t="shared" si="0"/>
        <v>Map</v>
      </c>
      <c r="K33" s="202"/>
      <c r="L33" s="87"/>
      <c r="M33" s="87"/>
      <c r="N33" s="87"/>
      <c r="O33" s="87"/>
      <c r="P33" s="87"/>
      <c r="Q33" s="115"/>
      <c r="R33" s="115"/>
      <c r="S33" s="115"/>
      <c r="T33" s="116"/>
      <c r="U33" s="102"/>
      <c r="V33" s="112"/>
      <c r="W33" s="112"/>
      <c r="X33" s="119"/>
      <c r="Y33" s="103"/>
      <c r="Z33" s="216"/>
      <c r="AA33" s="138"/>
      <c r="AB33" s="141" t="str">
        <f t="shared" si="1"/>
        <v>L2.1</v>
      </c>
    </row>
    <row r="34" spans="1:28" s="141" customFormat="1" ht="20.100000000000001" customHeight="1">
      <c r="A34" s="138"/>
      <c r="B34" s="184">
        <v>27</v>
      </c>
      <c r="C34" s="193" t="s">
        <v>15</v>
      </c>
      <c r="D34" s="30"/>
      <c r="E34" s="30"/>
      <c r="F34" s="127" t="s">
        <v>143</v>
      </c>
      <c r="G34" s="30"/>
      <c r="H34" s="31"/>
      <c r="I34" s="193" t="s">
        <v>145</v>
      </c>
      <c r="J34" s="111" t="str">
        <f t="shared" si="0"/>
        <v>Map</v>
      </c>
      <c r="K34" s="202"/>
      <c r="L34" s="87"/>
      <c r="M34" s="87"/>
      <c r="N34" s="87"/>
      <c r="O34" s="87"/>
      <c r="P34" s="87"/>
      <c r="Q34" s="115"/>
      <c r="R34" s="115"/>
      <c r="S34" s="115"/>
      <c r="T34" s="116"/>
      <c r="U34" s="102"/>
      <c r="V34" s="112"/>
      <c r="W34" s="112"/>
      <c r="X34" s="119"/>
      <c r="Y34" s="103"/>
      <c r="Z34" s="216"/>
      <c r="AA34" s="138"/>
      <c r="AB34" s="141" t="str">
        <f t="shared" si="1"/>
        <v>L2.1</v>
      </c>
    </row>
    <row r="35" spans="1:28" s="141" customFormat="1" ht="20.100000000000001" customHeight="1">
      <c r="A35" s="138"/>
      <c r="B35" s="184">
        <v>28</v>
      </c>
      <c r="C35" s="193" t="s">
        <v>15</v>
      </c>
      <c r="D35" s="30"/>
      <c r="E35" s="30"/>
      <c r="F35" s="127" t="s">
        <v>143</v>
      </c>
      <c r="G35" s="30"/>
      <c r="H35" s="31"/>
      <c r="I35" s="193" t="s">
        <v>145</v>
      </c>
      <c r="J35" s="111" t="str">
        <f t="shared" si="0"/>
        <v>Map</v>
      </c>
      <c r="K35" s="202"/>
      <c r="L35" s="87"/>
      <c r="M35" s="87"/>
      <c r="N35" s="87"/>
      <c r="O35" s="87"/>
      <c r="P35" s="87"/>
      <c r="Q35" s="115"/>
      <c r="R35" s="115"/>
      <c r="S35" s="115"/>
      <c r="T35" s="116"/>
      <c r="U35" s="102"/>
      <c r="V35" s="112"/>
      <c r="W35" s="112"/>
      <c r="X35" s="119"/>
      <c r="Y35" s="103"/>
      <c r="Z35" s="216"/>
      <c r="AA35" s="138"/>
      <c r="AB35" s="141" t="str">
        <f t="shared" si="1"/>
        <v>L2.1</v>
      </c>
    </row>
    <row r="36" spans="1:28" s="141" customFormat="1" ht="20.100000000000001" customHeight="1">
      <c r="A36" s="138"/>
      <c r="B36" s="184">
        <v>29</v>
      </c>
      <c r="C36" s="193" t="s">
        <v>15</v>
      </c>
      <c r="D36" s="30"/>
      <c r="E36" s="30"/>
      <c r="F36" s="127" t="s">
        <v>143</v>
      </c>
      <c r="G36" s="30"/>
      <c r="H36" s="31"/>
      <c r="I36" s="193" t="s">
        <v>145</v>
      </c>
      <c r="J36" s="111" t="str">
        <f t="shared" si="0"/>
        <v>Map</v>
      </c>
      <c r="K36" s="202"/>
      <c r="L36" s="87"/>
      <c r="M36" s="195"/>
      <c r="N36" s="195"/>
      <c r="O36" s="195"/>
      <c r="P36" s="195"/>
      <c r="Q36" s="196"/>
      <c r="R36" s="196"/>
      <c r="S36" s="196"/>
      <c r="T36" s="197"/>
      <c r="U36" s="102"/>
      <c r="V36" s="112"/>
      <c r="W36" s="112"/>
      <c r="X36" s="120"/>
      <c r="Y36" s="103"/>
      <c r="Z36" s="216"/>
      <c r="AA36" s="138"/>
      <c r="AB36" s="141" t="str">
        <f t="shared" si="1"/>
        <v>L2.1</v>
      </c>
    </row>
    <row r="37" spans="1:28" s="141" customFormat="1" ht="20.100000000000001" customHeight="1" thickBot="1">
      <c r="A37" s="138"/>
      <c r="B37" s="185">
        <v>30</v>
      </c>
      <c r="C37" s="194" t="s">
        <v>15</v>
      </c>
      <c r="D37" s="35"/>
      <c r="E37" s="35"/>
      <c r="F37" s="129" t="s">
        <v>143</v>
      </c>
      <c r="G37" s="35"/>
      <c r="H37" s="36"/>
      <c r="I37" s="194" t="s">
        <v>145</v>
      </c>
      <c r="J37" s="113" t="str">
        <f t="shared" si="0"/>
        <v>Map</v>
      </c>
      <c r="K37" s="203"/>
      <c r="L37" s="90"/>
      <c r="M37" s="198"/>
      <c r="N37" s="198"/>
      <c r="O37" s="198"/>
      <c r="P37" s="198"/>
      <c r="Q37" s="199"/>
      <c r="R37" s="199"/>
      <c r="S37" s="199"/>
      <c r="T37" s="200"/>
      <c r="U37" s="107"/>
      <c r="V37" s="114"/>
      <c r="W37" s="114"/>
      <c r="X37" s="121"/>
      <c r="Y37" s="106"/>
      <c r="Z37" s="217"/>
      <c r="AA37" s="138"/>
      <c r="AB37" s="141" t="str">
        <f t="shared" si="1"/>
        <v>L2.1</v>
      </c>
    </row>
    <row r="38" spans="1:28" ht="20.100000000000001" customHeight="1">
      <c r="A38" s="9"/>
      <c r="B38" s="11"/>
      <c r="C38" s="9"/>
      <c r="D38" s="9"/>
      <c r="E38" s="9"/>
      <c r="F38" s="9"/>
      <c r="G38" s="9"/>
      <c r="H38" s="11"/>
      <c r="I38" s="9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9"/>
      <c r="V38" s="9"/>
      <c r="W38" s="9"/>
      <c r="X38" s="9"/>
      <c r="Y38" s="9"/>
      <c r="Z38" s="9"/>
      <c r="AA38" s="9"/>
    </row>
  </sheetData>
  <sheetProtection sheet="1" objects="1" scenarios="1"/>
  <mergeCells count="21">
    <mergeCell ref="B2:Z2"/>
    <mergeCell ref="B4:B6"/>
    <mergeCell ref="C4:C6"/>
    <mergeCell ref="E4:E6"/>
    <mergeCell ref="F4:F6"/>
    <mergeCell ref="G4:G6"/>
    <mergeCell ref="H4:H6"/>
    <mergeCell ref="I4:I6"/>
    <mergeCell ref="J4:J6"/>
    <mergeCell ref="V4:V6"/>
    <mergeCell ref="P5:T5"/>
    <mergeCell ref="L4:T4"/>
    <mergeCell ref="U4:U6"/>
    <mergeCell ref="K4:K6"/>
    <mergeCell ref="D4:D6"/>
    <mergeCell ref="X4:X6"/>
    <mergeCell ref="Y4:Y6"/>
    <mergeCell ref="Z4:Z6"/>
    <mergeCell ref="L5:L6"/>
    <mergeCell ref="M5:O5"/>
    <mergeCell ref="W4:W6"/>
  </mergeCells>
  <phoneticPr fontId="4"/>
  <conditionalFormatting sqref="M8">
    <cfRule type="expression" dxfId="39" priority="58">
      <formula>K8="PS"</formula>
    </cfRule>
  </conditionalFormatting>
  <conditionalFormatting sqref="L8">
    <cfRule type="expression" dxfId="38" priority="61">
      <formula>K8="UTM"</formula>
    </cfRule>
  </conditionalFormatting>
  <conditionalFormatting sqref="N8">
    <cfRule type="expression" dxfId="37" priority="51">
      <formula>AND(M8="Specify",K8="PS")</formula>
    </cfRule>
  </conditionalFormatting>
  <conditionalFormatting sqref="P8">
    <cfRule type="expression" dxfId="36" priority="39">
      <formula>K8="LCC"</formula>
    </cfRule>
  </conditionalFormatting>
  <conditionalFormatting sqref="Q8">
    <cfRule type="expression" dxfId="35" priority="30">
      <formula>AND(P8="Specify",K8="LCC")</formula>
    </cfRule>
  </conditionalFormatting>
  <conditionalFormatting sqref="R8">
    <cfRule type="expression" dxfId="34" priority="28">
      <formula>AND(P8="Specify",K8="LCC")</formula>
    </cfRule>
  </conditionalFormatting>
  <conditionalFormatting sqref="S8">
    <cfRule type="expression" dxfId="33" priority="26">
      <formula>AND(P8="Specify",K8="LCC")</formula>
    </cfRule>
  </conditionalFormatting>
  <conditionalFormatting sqref="T8">
    <cfRule type="expression" dxfId="32" priority="24">
      <formula>AND(P8="Specify",K8="LCC")</formula>
    </cfRule>
  </conditionalFormatting>
  <conditionalFormatting sqref="O8">
    <cfRule type="expression" dxfId="31" priority="22">
      <formula>AND(M8="Specify",K8="PS")</formula>
    </cfRule>
  </conditionalFormatting>
  <conditionalFormatting sqref="X8">
    <cfRule type="expression" dxfId="30" priority="20">
      <formula>W8="Don't Use Default"</formula>
    </cfRule>
  </conditionalFormatting>
  <conditionalFormatting sqref="X9:X37">
    <cfRule type="expression" dxfId="29" priority="10">
      <formula>W9="Don't Use Default"</formula>
    </cfRule>
  </conditionalFormatting>
  <conditionalFormatting sqref="L9:L37">
    <cfRule type="expression" dxfId="28" priority="9">
      <formula>K9="UTM"</formula>
    </cfRule>
  </conditionalFormatting>
  <conditionalFormatting sqref="M9:M37">
    <cfRule type="expression" dxfId="27" priority="8">
      <formula>K9="PS"</formula>
    </cfRule>
  </conditionalFormatting>
  <conditionalFormatting sqref="P9:P37">
    <cfRule type="expression" dxfId="26" priority="7">
      <formula>K9="LCC"</formula>
    </cfRule>
  </conditionalFormatting>
  <conditionalFormatting sqref="N9:N37">
    <cfRule type="expression" dxfId="25" priority="6">
      <formula>AND(M9="Specify",K9="PS")</formula>
    </cfRule>
  </conditionalFormatting>
  <conditionalFormatting sqref="O9:O37">
    <cfRule type="expression" dxfId="24" priority="5">
      <formula>AND(M9="Specify",K9="PS")</formula>
    </cfRule>
  </conditionalFormatting>
  <conditionalFormatting sqref="Q9:Q37">
    <cfRule type="expression" dxfId="23" priority="4">
      <formula>AND(P9="Specify",K9="LCC")</formula>
    </cfRule>
  </conditionalFormatting>
  <conditionalFormatting sqref="R9:R37">
    <cfRule type="expression" dxfId="22" priority="3">
      <formula>AND(P9="Specify",K9="LCC")</formula>
    </cfRule>
  </conditionalFormatting>
  <conditionalFormatting sqref="S9:S37">
    <cfRule type="expression" dxfId="21" priority="2">
      <formula>AND(P9="Specify",K9="LCC")</formula>
    </cfRule>
  </conditionalFormatting>
  <conditionalFormatting sqref="T9:T37">
    <cfRule type="expression" dxfId="20" priority="1">
      <formula>AND(P9="Specify",K9="LCC")</formula>
    </cfRule>
  </conditionalFormatting>
  <dataValidations count="9">
    <dataValidation type="list" allowBlank="1" showInputMessage="1" showErrorMessage="1" sqref="D8:D37">
      <formula1>Obs_Mode</formula1>
    </dataValidation>
    <dataValidation type="list" allowBlank="1" showInputMessage="1" showErrorMessage="1" sqref="K8:K37">
      <formula1>INDIRECT(D8)</formula1>
    </dataValidation>
    <dataValidation type="list" allowBlank="1" showInputMessage="1" showErrorMessage="1" sqref="P37">
      <formula1>"LCC基準デフォルト,LCC基準指定"</formula1>
    </dataValidation>
    <dataValidation type="list" allowBlank="1" showInputMessage="1" showErrorMessage="1" sqref="P8:P36">
      <formula1>IF(AND(OR(D8="ScanSARNominal",D8="ScanSARWide"),K8="LCC"),LCC_Select,"")</formula1>
    </dataValidation>
    <dataValidation type="list" allowBlank="1" showInputMessage="1" showErrorMessage="1" sqref="M8:M37">
      <formula1>IF(K8="PS",PS_Select,"")</formula1>
    </dataValidation>
    <dataValidation type="list" allowBlank="1" showInputMessage="1" showErrorMessage="1" sqref="V8:V37">
      <formula1>INDIRECT(AB8)</formula1>
    </dataValidation>
    <dataValidation type="list" allowBlank="1" showInputMessage="1" showErrorMessage="1" sqref="L8:L37">
      <formula1>IF(K8="UTM",UTMZoneNo,"")</formula1>
    </dataValidation>
    <dataValidation type="decimal" allowBlank="1" showInputMessage="1" showErrorMessage="1" sqref="O8:O37">
      <formula1>-179.999</formula1>
      <formula2>180</formula2>
    </dataValidation>
    <dataValidation type="list" allowBlank="1" showInputMessage="1" showErrorMessage="1" sqref="X8:X37">
      <formula1>IF(W8="Don't use Default",DEM_Select,"")</formula1>
    </dataValidation>
  </dataValidations>
  <printOptions horizontalCentered="1"/>
  <pageMargins left="0.19685039370078741" right="0.19685039370078741" top="0.59055118110236227" bottom="0.59055118110236227" header="0.19685039370078741" footer="0.19685039370078741"/>
  <pageSetup paperSize="9" scale="53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Ref!$D$155:$D$164</xm:f>
          </x14:formula1>
          <xm:sqref>Y8:Y37</xm:sqref>
        </x14:dataValidation>
        <x14:dataValidation type="list" allowBlank="1" showInputMessage="1" showErrorMessage="1">
          <x14:formula1>
            <xm:f>Ref!$D$52:$D$61</xm:f>
          </x14:formula1>
          <xm:sqref>Z8:Z37</xm:sqref>
        </x14:dataValidation>
        <x14:dataValidation type="list" allowBlank="1" showInputMessage="1" showErrorMessage="1">
          <x14:formula1>
            <xm:f>Ref!$D$149:$D$150</xm:f>
          </x14:formula1>
          <xm:sqref>U8:U37</xm:sqref>
        </x14:dataValidation>
        <x14:dataValidation type="list" allowBlank="1" showInputMessage="1" showErrorMessage="1">
          <x14:formula1>
            <xm:f>Ref!$C$88:$C$90</xm:f>
          </x14:formula1>
          <xm:sqref>H8:H37</xm:sqref>
        </x14:dataValidation>
        <x14:dataValidation type="list" allowBlank="1" showInputMessage="1" showErrorMessage="1">
          <x14:formula1>
            <xm:f>Ref!$D$110:$D$111</xm:f>
          </x14:formula1>
          <xm:sqref>G8:G37</xm:sqref>
        </x14:dataValidation>
        <x14:dataValidation type="list" allowBlank="1" showInputMessage="1" showErrorMessage="1">
          <x14:formula1>
            <xm:f>Ref!$E$224:$E$225</xm:f>
          </x14:formula1>
          <xm:sqref>W8:W37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workbookViewId="0">
      <selection activeCell="D8" sqref="D8"/>
    </sheetView>
  </sheetViews>
  <sheetFormatPr defaultRowHeight="14.25"/>
  <cols>
    <col min="1" max="1" width="2.125" style="1" customWidth="1"/>
    <col min="2" max="2" width="5.625" style="2" customWidth="1"/>
    <col min="3" max="3" width="10.625" style="1" customWidth="1"/>
    <col min="4" max="4" width="20.625" style="1" customWidth="1"/>
    <col min="5" max="5" width="10.625" style="1" customWidth="1"/>
    <col min="6" max="6" width="19.625" style="1" customWidth="1"/>
    <col min="7" max="7" width="10.625" style="2" customWidth="1"/>
    <col min="8" max="8" width="10.625" style="1" customWidth="1"/>
    <col min="9" max="10" width="10.625" style="2" customWidth="1"/>
    <col min="11" max="11" width="8.625" style="2" customWidth="1"/>
    <col min="12" max="13" width="10.625" style="2" customWidth="1"/>
    <col min="14" max="15" width="9.625" style="1" customWidth="1"/>
    <col min="16" max="16" width="15.25" style="1" hidden="1" customWidth="1"/>
    <col min="17" max="17" width="2.125" style="1" customWidth="1"/>
    <col min="18" max="16384" width="9" style="1"/>
  </cols>
  <sheetData>
    <row r="1" spans="1:17" s="3" customFormat="1" ht="20.100000000000001" customHeight="1">
      <c r="A1" s="9"/>
      <c r="B1" s="11"/>
      <c r="C1" s="9"/>
      <c r="D1" s="9"/>
      <c r="E1" s="9"/>
      <c r="F1" s="9"/>
      <c r="G1" s="11"/>
      <c r="H1" s="9"/>
      <c r="I1" s="11"/>
      <c r="J1" s="11"/>
      <c r="K1" s="11"/>
      <c r="L1" s="11"/>
      <c r="M1" s="11"/>
      <c r="N1" s="9"/>
      <c r="O1" s="12"/>
      <c r="P1" s="9"/>
      <c r="Q1" s="9"/>
    </row>
    <row r="2" spans="1:17" s="3" customFormat="1" ht="30" customHeight="1">
      <c r="A2" s="9"/>
      <c r="B2" s="353" t="s">
        <v>632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9"/>
    </row>
    <row r="3" spans="1:17" s="3" customFormat="1" ht="20.100000000000001" customHeight="1" thickBot="1">
      <c r="A3" s="9"/>
      <c r="B3" s="11"/>
      <c r="C3" s="9"/>
      <c r="D3" s="9"/>
      <c r="E3" s="9"/>
      <c r="F3" s="9"/>
      <c r="G3" s="11"/>
      <c r="H3" s="9"/>
      <c r="I3" s="13"/>
      <c r="J3" s="13"/>
      <c r="K3" s="11"/>
      <c r="L3" s="11"/>
      <c r="M3" s="11"/>
      <c r="N3" s="9"/>
      <c r="O3" s="9"/>
      <c r="P3" s="9"/>
      <c r="Q3" s="9"/>
    </row>
    <row r="4" spans="1:17" s="3" customFormat="1" ht="20.100000000000001" customHeight="1">
      <c r="A4" s="9"/>
      <c r="B4" s="354" t="s">
        <v>370</v>
      </c>
      <c r="C4" s="357" t="s">
        <v>390</v>
      </c>
      <c r="D4" s="357" t="s">
        <v>467</v>
      </c>
      <c r="E4" s="363" t="s">
        <v>391</v>
      </c>
      <c r="F4" s="357" t="s">
        <v>468</v>
      </c>
      <c r="G4" s="357" t="s">
        <v>392</v>
      </c>
      <c r="H4" s="363" t="s">
        <v>476</v>
      </c>
      <c r="I4" s="367" t="s">
        <v>485</v>
      </c>
      <c r="J4" s="375" t="s">
        <v>511</v>
      </c>
      <c r="K4" s="364" t="s">
        <v>480</v>
      </c>
      <c r="L4" s="365"/>
      <c r="M4" s="366"/>
      <c r="N4" s="354" t="s">
        <v>401</v>
      </c>
      <c r="O4" s="372" t="s">
        <v>402</v>
      </c>
      <c r="P4" s="360" t="s">
        <v>8</v>
      </c>
      <c r="Q4" s="9"/>
    </row>
    <row r="5" spans="1:17" s="3" customFormat="1" ht="20.100000000000001" customHeight="1">
      <c r="A5" s="9"/>
      <c r="B5" s="355"/>
      <c r="C5" s="358"/>
      <c r="D5" s="358"/>
      <c r="E5" s="358"/>
      <c r="F5" s="358"/>
      <c r="G5" s="358"/>
      <c r="H5" s="358"/>
      <c r="I5" s="368"/>
      <c r="J5" s="355"/>
      <c r="K5" s="370" t="s">
        <v>481</v>
      </c>
      <c r="L5" s="351" t="s">
        <v>482</v>
      </c>
      <c r="M5" s="352"/>
      <c r="N5" s="355"/>
      <c r="O5" s="373"/>
      <c r="P5" s="361"/>
      <c r="Q5" s="9"/>
    </row>
    <row r="6" spans="1:17" s="3" customFormat="1" ht="20.100000000000001" customHeight="1">
      <c r="A6" s="9"/>
      <c r="B6" s="356"/>
      <c r="C6" s="359"/>
      <c r="D6" s="359"/>
      <c r="E6" s="359"/>
      <c r="F6" s="359"/>
      <c r="G6" s="359"/>
      <c r="H6" s="359"/>
      <c r="I6" s="369"/>
      <c r="J6" s="356"/>
      <c r="K6" s="371"/>
      <c r="L6" s="219" t="s">
        <v>484</v>
      </c>
      <c r="M6" s="220" t="s">
        <v>483</v>
      </c>
      <c r="N6" s="356"/>
      <c r="O6" s="374"/>
      <c r="P6" s="362"/>
      <c r="Q6" s="9"/>
    </row>
    <row r="7" spans="1:17" s="141" customFormat="1" ht="20.100000000000001" customHeight="1" thickBot="1">
      <c r="A7" s="138"/>
      <c r="B7" s="95" t="s">
        <v>445</v>
      </c>
      <c r="C7" s="16" t="s">
        <v>175</v>
      </c>
      <c r="D7" s="155" t="s">
        <v>92</v>
      </c>
      <c r="E7" s="93"/>
      <c r="F7" s="204" t="s">
        <v>614</v>
      </c>
      <c r="G7" s="16" t="s">
        <v>45</v>
      </c>
      <c r="H7" s="16" t="s">
        <v>478</v>
      </c>
      <c r="I7" s="155" t="s">
        <v>92</v>
      </c>
      <c r="J7" s="95" t="s">
        <v>0</v>
      </c>
      <c r="K7" s="16" t="s">
        <v>445</v>
      </c>
      <c r="L7" s="16" t="s">
        <v>445</v>
      </c>
      <c r="M7" s="139" t="s">
        <v>92</v>
      </c>
      <c r="N7" s="156" t="s">
        <v>1</v>
      </c>
      <c r="O7" s="139">
        <v>0</v>
      </c>
      <c r="P7" s="140"/>
      <c r="Q7" s="138"/>
    </row>
    <row r="8" spans="1:17" s="143" customFormat="1" ht="20.100000000000001" customHeight="1" thickTop="1">
      <c r="A8" s="142"/>
      <c r="B8" s="186">
        <v>1</v>
      </c>
      <c r="C8" s="187" t="s">
        <v>175</v>
      </c>
      <c r="D8" s="25"/>
      <c r="E8" s="181" t="s">
        <v>39</v>
      </c>
      <c r="F8" s="25"/>
      <c r="G8" s="26"/>
      <c r="H8" s="25"/>
      <c r="I8" s="96" t="str">
        <f>IF(H8="Geo-coded","Map",IF(H8="Geo-Ref","-",""))</f>
        <v/>
      </c>
      <c r="J8" s="201"/>
      <c r="K8" s="97"/>
      <c r="L8" s="26"/>
      <c r="M8" s="98"/>
      <c r="N8" s="99"/>
      <c r="O8" s="98"/>
      <c r="P8" s="100"/>
      <c r="Q8" s="142"/>
    </row>
    <row r="9" spans="1:17" s="143" customFormat="1" ht="20.100000000000001" customHeight="1">
      <c r="A9" s="142"/>
      <c r="B9" s="188">
        <v>2</v>
      </c>
      <c r="C9" s="189" t="s">
        <v>15</v>
      </c>
      <c r="D9" s="30"/>
      <c r="E9" s="182" t="s">
        <v>625</v>
      </c>
      <c r="F9" s="30"/>
      <c r="G9" s="31"/>
      <c r="H9" s="30"/>
      <c r="I9" s="101" t="str">
        <f t="shared" ref="I9:I37" si="0">IF(H9="Geo-coded","Map",IF(H9="Geo-Ref","-",""))</f>
        <v/>
      </c>
      <c r="J9" s="202"/>
      <c r="K9" s="31"/>
      <c r="L9" s="31"/>
      <c r="M9" s="98"/>
      <c r="N9" s="102"/>
      <c r="O9" s="103"/>
      <c r="P9" s="104"/>
      <c r="Q9" s="142"/>
    </row>
    <row r="10" spans="1:17" s="143" customFormat="1" ht="20.100000000000001" customHeight="1">
      <c r="A10" s="142"/>
      <c r="B10" s="188">
        <v>3</v>
      </c>
      <c r="C10" s="189" t="s">
        <v>15</v>
      </c>
      <c r="D10" s="30"/>
      <c r="E10" s="182" t="s">
        <v>180</v>
      </c>
      <c r="F10" s="30"/>
      <c r="G10" s="31"/>
      <c r="H10" s="30"/>
      <c r="I10" s="101" t="str">
        <f t="shared" si="0"/>
        <v/>
      </c>
      <c r="J10" s="202"/>
      <c r="K10" s="31"/>
      <c r="L10" s="31"/>
      <c r="M10" s="98"/>
      <c r="N10" s="102"/>
      <c r="O10" s="103"/>
      <c r="P10" s="104"/>
      <c r="Q10" s="142"/>
    </row>
    <row r="11" spans="1:17" s="143" customFormat="1" ht="20.100000000000001" customHeight="1">
      <c r="A11" s="142"/>
      <c r="B11" s="188">
        <v>4</v>
      </c>
      <c r="C11" s="189" t="s">
        <v>15</v>
      </c>
      <c r="D11" s="30"/>
      <c r="E11" s="182" t="s">
        <v>180</v>
      </c>
      <c r="F11" s="30"/>
      <c r="G11" s="31"/>
      <c r="H11" s="30"/>
      <c r="I11" s="101" t="str">
        <f t="shared" si="0"/>
        <v/>
      </c>
      <c r="J11" s="202"/>
      <c r="K11" s="31"/>
      <c r="L11" s="31"/>
      <c r="M11" s="98"/>
      <c r="N11" s="102"/>
      <c r="O11" s="103"/>
      <c r="P11" s="104"/>
      <c r="Q11" s="142"/>
    </row>
    <row r="12" spans="1:17" s="143" customFormat="1" ht="20.100000000000001" customHeight="1">
      <c r="A12" s="142"/>
      <c r="B12" s="188">
        <v>5</v>
      </c>
      <c r="C12" s="189" t="s">
        <v>15</v>
      </c>
      <c r="D12" s="30"/>
      <c r="E12" s="182" t="s">
        <v>180</v>
      </c>
      <c r="F12" s="30"/>
      <c r="G12" s="31"/>
      <c r="H12" s="30"/>
      <c r="I12" s="101" t="str">
        <f>IF(H12="Geo-coded","Map",IF(H12="Geo-Ref","-",""))</f>
        <v/>
      </c>
      <c r="J12" s="202"/>
      <c r="K12" s="31"/>
      <c r="L12" s="31"/>
      <c r="M12" s="98"/>
      <c r="N12" s="102"/>
      <c r="O12" s="103"/>
      <c r="P12" s="104"/>
      <c r="Q12" s="142"/>
    </row>
    <row r="13" spans="1:17" s="143" customFormat="1" ht="20.100000000000001" customHeight="1">
      <c r="A13" s="142"/>
      <c r="B13" s="188">
        <v>6</v>
      </c>
      <c r="C13" s="189" t="s">
        <v>15</v>
      </c>
      <c r="D13" s="30"/>
      <c r="E13" s="182" t="s">
        <v>180</v>
      </c>
      <c r="F13" s="30"/>
      <c r="G13" s="31"/>
      <c r="H13" s="30"/>
      <c r="I13" s="101" t="str">
        <f t="shared" si="0"/>
        <v/>
      </c>
      <c r="J13" s="202"/>
      <c r="K13" s="31"/>
      <c r="L13" s="31"/>
      <c r="M13" s="98"/>
      <c r="N13" s="102"/>
      <c r="O13" s="103"/>
      <c r="P13" s="104"/>
      <c r="Q13" s="142"/>
    </row>
    <row r="14" spans="1:17" s="143" customFormat="1" ht="20.100000000000001" customHeight="1">
      <c r="A14" s="142"/>
      <c r="B14" s="188">
        <v>7</v>
      </c>
      <c r="C14" s="189" t="s">
        <v>15</v>
      </c>
      <c r="D14" s="30"/>
      <c r="E14" s="182" t="s">
        <v>180</v>
      </c>
      <c r="F14" s="30"/>
      <c r="G14" s="31"/>
      <c r="H14" s="30"/>
      <c r="I14" s="101" t="str">
        <f>IF(H14="Geo-coded","Map",IF(H14="Geo-Ref","-",""))</f>
        <v/>
      </c>
      <c r="J14" s="202"/>
      <c r="K14" s="31"/>
      <c r="L14" s="31"/>
      <c r="M14" s="98"/>
      <c r="N14" s="102"/>
      <c r="O14" s="103"/>
      <c r="P14" s="104"/>
      <c r="Q14" s="142"/>
    </row>
    <row r="15" spans="1:17" s="143" customFormat="1" ht="20.100000000000001" customHeight="1">
      <c r="A15" s="142"/>
      <c r="B15" s="188">
        <v>8</v>
      </c>
      <c r="C15" s="189" t="s">
        <v>15</v>
      </c>
      <c r="D15" s="30"/>
      <c r="E15" s="182" t="s">
        <v>180</v>
      </c>
      <c r="F15" s="30"/>
      <c r="G15" s="31"/>
      <c r="H15" s="30"/>
      <c r="I15" s="101" t="str">
        <f t="shared" si="0"/>
        <v/>
      </c>
      <c r="J15" s="202"/>
      <c r="K15" s="31"/>
      <c r="L15" s="31"/>
      <c r="M15" s="98"/>
      <c r="N15" s="102"/>
      <c r="O15" s="103"/>
      <c r="P15" s="104"/>
      <c r="Q15" s="142"/>
    </row>
    <row r="16" spans="1:17" s="143" customFormat="1" ht="20.100000000000001" customHeight="1">
      <c r="A16" s="142"/>
      <c r="B16" s="188">
        <v>9</v>
      </c>
      <c r="C16" s="189" t="s">
        <v>15</v>
      </c>
      <c r="D16" s="30"/>
      <c r="E16" s="182" t="s">
        <v>180</v>
      </c>
      <c r="F16" s="30"/>
      <c r="G16" s="31"/>
      <c r="H16" s="30"/>
      <c r="I16" s="101" t="str">
        <f t="shared" si="0"/>
        <v/>
      </c>
      <c r="J16" s="202"/>
      <c r="K16" s="31"/>
      <c r="L16" s="31"/>
      <c r="M16" s="98"/>
      <c r="N16" s="102"/>
      <c r="O16" s="103"/>
      <c r="P16" s="104"/>
      <c r="Q16" s="142"/>
    </row>
    <row r="17" spans="1:17" s="143" customFormat="1" ht="20.100000000000001" customHeight="1">
      <c r="A17" s="142"/>
      <c r="B17" s="188">
        <v>10</v>
      </c>
      <c r="C17" s="189" t="s">
        <v>15</v>
      </c>
      <c r="D17" s="30"/>
      <c r="E17" s="182" t="s">
        <v>180</v>
      </c>
      <c r="F17" s="30"/>
      <c r="G17" s="31"/>
      <c r="H17" s="30"/>
      <c r="I17" s="101" t="str">
        <f t="shared" si="0"/>
        <v/>
      </c>
      <c r="J17" s="202"/>
      <c r="K17" s="31"/>
      <c r="L17" s="31"/>
      <c r="M17" s="98"/>
      <c r="N17" s="102"/>
      <c r="O17" s="103"/>
      <c r="P17" s="104"/>
      <c r="Q17" s="142"/>
    </row>
    <row r="18" spans="1:17" s="143" customFormat="1" ht="20.100000000000001" customHeight="1">
      <c r="A18" s="142"/>
      <c r="B18" s="188">
        <v>11</v>
      </c>
      <c r="C18" s="189" t="s">
        <v>15</v>
      </c>
      <c r="D18" s="30"/>
      <c r="E18" s="182" t="s">
        <v>180</v>
      </c>
      <c r="F18" s="30"/>
      <c r="G18" s="31"/>
      <c r="H18" s="30"/>
      <c r="I18" s="101" t="str">
        <f t="shared" si="0"/>
        <v/>
      </c>
      <c r="J18" s="202"/>
      <c r="K18" s="31"/>
      <c r="L18" s="31"/>
      <c r="M18" s="98"/>
      <c r="N18" s="102"/>
      <c r="O18" s="103"/>
      <c r="P18" s="104"/>
      <c r="Q18" s="142"/>
    </row>
    <row r="19" spans="1:17" s="143" customFormat="1" ht="20.100000000000001" customHeight="1">
      <c r="A19" s="142"/>
      <c r="B19" s="188">
        <v>12</v>
      </c>
      <c r="C19" s="189" t="s">
        <v>15</v>
      </c>
      <c r="D19" s="30"/>
      <c r="E19" s="182" t="s">
        <v>180</v>
      </c>
      <c r="F19" s="30"/>
      <c r="G19" s="31"/>
      <c r="H19" s="30"/>
      <c r="I19" s="101" t="str">
        <f t="shared" si="0"/>
        <v/>
      </c>
      <c r="J19" s="202"/>
      <c r="K19" s="31"/>
      <c r="L19" s="31"/>
      <c r="M19" s="98"/>
      <c r="N19" s="102"/>
      <c r="O19" s="103"/>
      <c r="P19" s="104"/>
      <c r="Q19" s="142"/>
    </row>
    <row r="20" spans="1:17" s="143" customFormat="1" ht="20.100000000000001" customHeight="1">
      <c r="A20" s="142"/>
      <c r="B20" s="188">
        <v>13</v>
      </c>
      <c r="C20" s="189" t="s">
        <v>15</v>
      </c>
      <c r="D20" s="30"/>
      <c r="E20" s="182" t="s">
        <v>180</v>
      </c>
      <c r="F20" s="30"/>
      <c r="G20" s="31"/>
      <c r="H20" s="30"/>
      <c r="I20" s="101" t="str">
        <f t="shared" si="0"/>
        <v/>
      </c>
      <c r="J20" s="202"/>
      <c r="K20" s="31"/>
      <c r="L20" s="31"/>
      <c r="M20" s="98"/>
      <c r="N20" s="102"/>
      <c r="O20" s="103"/>
      <c r="P20" s="104"/>
      <c r="Q20" s="142"/>
    </row>
    <row r="21" spans="1:17" s="143" customFormat="1" ht="20.100000000000001" customHeight="1">
      <c r="A21" s="142"/>
      <c r="B21" s="188">
        <v>14</v>
      </c>
      <c r="C21" s="189" t="s">
        <v>15</v>
      </c>
      <c r="D21" s="30"/>
      <c r="E21" s="182" t="s">
        <v>180</v>
      </c>
      <c r="F21" s="30"/>
      <c r="G21" s="31"/>
      <c r="H21" s="30"/>
      <c r="I21" s="101" t="str">
        <f t="shared" si="0"/>
        <v/>
      </c>
      <c r="J21" s="202"/>
      <c r="K21" s="31"/>
      <c r="L21" s="31"/>
      <c r="M21" s="98"/>
      <c r="N21" s="102"/>
      <c r="O21" s="103"/>
      <c r="P21" s="104"/>
      <c r="Q21" s="142"/>
    </row>
    <row r="22" spans="1:17" s="143" customFormat="1" ht="20.100000000000001" customHeight="1">
      <c r="A22" s="142"/>
      <c r="B22" s="188">
        <v>15</v>
      </c>
      <c r="C22" s="189" t="s">
        <v>15</v>
      </c>
      <c r="D22" s="30"/>
      <c r="E22" s="182" t="s">
        <v>180</v>
      </c>
      <c r="F22" s="30"/>
      <c r="G22" s="31"/>
      <c r="H22" s="30"/>
      <c r="I22" s="101" t="str">
        <f t="shared" si="0"/>
        <v/>
      </c>
      <c r="J22" s="202"/>
      <c r="K22" s="31"/>
      <c r="L22" s="31"/>
      <c r="M22" s="98"/>
      <c r="N22" s="102"/>
      <c r="O22" s="103"/>
      <c r="P22" s="104"/>
      <c r="Q22" s="142"/>
    </row>
    <row r="23" spans="1:17" s="143" customFormat="1" ht="20.100000000000001" customHeight="1">
      <c r="A23" s="142"/>
      <c r="B23" s="188">
        <v>16</v>
      </c>
      <c r="C23" s="189" t="s">
        <v>15</v>
      </c>
      <c r="D23" s="30"/>
      <c r="E23" s="182" t="s">
        <v>180</v>
      </c>
      <c r="F23" s="30"/>
      <c r="G23" s="31"/>
      <c r="H23" s="30"/>
      <c r="I23" s="101" t="str">
        <f t="shared" si="0"/>
        <v/>
      </c>
      <c r="J23" s="202"/>
      <c r="K23" s="31"/>
      <c r="L23" s="31"/>
      <c r="M23" s="98"/>
      <c r="N23" s="102"/>
      <c r="O23" s="103"/>
      <c r="P23" s="104"/>
      <c r="Q23" s="142"/>
    </row>
    <row r="24" spans="1:17" s="143" customFormat="1" ht="20.100000000000001" customHeight="1">
      <c r="A24" s="142"/>
      <c r="B24" s="188">
        <v>17</v>
      </c>
      <c r="C24" s="189" t="s">
        <v>15</v>
      </c>
      <c r="D24" s="30"/>
      <c r="E24" s="182" t="s">
        <v>180</v>
      </c>
      <c r="F24" s="30"/>
      <c r="G24" s="31"/>
      <c r="H24" s="30"/>
      <c r="I24" s="101" t="str">
        <f t="shared" si="0"/>
        <v/>
      </c>
      <c r="J24" s="202"/>
      <c r="K24" s="31"/>
      <c r="L24" s="31"/>
      <c r="M24" s="98"/>
      <c r="N24" s="102"/>
      <c r="O24" s="103"/>
      <c r="P24" s="104"/>
      <c r="Q24" s="142"/>
    </row>
    <row r="25" spans="1:17" s="143" customFormat="1" ht="20.100000000000001" customHeight="1">
      <c r="A25" s="142"/>
      <c r="B25" s="188">
        <v>18</v>
      </c>
      <c r="C25" s="189" t="s">
        <v>15</v>
      </c>
      <c r="D25" s="30"/>
      <c r="E25" s="182" t="s">
        <v>180</v>
      </c>
      <c r="F25" s="30"/>
      <c r="G25" s="31"/>
      <c r="H25" s="30"/>
      <c r="I25" s="101" t="str">
        <f t="shared" si="0"/>
        <v/>
      </c>
      <c r="J25" s="202"/>
      <c r="K25" s="31"/>
      <c r="L25" s="31"/>
      <c r="M25" s="98"/>
      <c r="N25" s="102"/>
      <c r="O25" s="103"/>
      <c r="P25" s="104"/>
      <c r="Q25" s="142"/>
    </row>
    <row r="26" spans="1:17" s="143" customFormat="1" ht="20.100000000000001" customHeight="1">
      <c r="A26" s="142"/>
      <c r="B26" s="188">
        <v>19</v>
      </c>
      <c r="C26" s="189" t="s">
        <v>15</v>
      </c>
      <c r="D26" s="30"/>
      <c r="E26" s="182" t="s">
        <v>180</v>
      </c>
      <c r="F26" s="30"/>
      <c r="G26" s="31"/>
      <c r="H26" s="30"/>
      <c r="I26" s="101" t="str">
        <f>IF(H26="Geo-coded","Map",IF(H26="Geo-Ref","-",""))</f>
        <v/>
      </c>
      <c r="J26" s="202"/>
      <c r="K26" s="31"/>
      <c r="L26" s="31"/>
      <c r="M26" s="98"/>
      <c r="N26" s="102"/>
      <c r="O26" s="103"/>
      <c r="P26" s="104"/>
      <c r="Q26" s="142"/>
    </row>
    <row r="27" spans="1:17" s="143" customFormat="1" ht="20.100000000000001" customHeight="1">
      <c r="A27" s="142"/>
      <c r="B27" s="188">
        <v>20</v>
      </c>
      <c r="C27" s="189" t="s">
        <v>15</v>
      </c>
      <c r="D27" s="30"/>
      <c r="E27" s="182" t="s">
        <v>180</v>
      </c>
      <c r="F27" s="30"/>
      <c r="G27" s="31"/>
      <c r="H27" s="30"/>
      <c r="I27" s="101" t="str">
        <f t="shared" si="0"/>
        <v/>
      </c>
      <c r="J27" s="202"/>
      <c r="K27" s="31"/>
      <c r="L27" s="31"/>
      <c r="M27" s="98"/>
      <c r="N27" s="102"/>
      <c r="O27" s="103"/>
      <c r="P27" s="104"/>
      <c r="Q27" s="142"/>
    </row>
    <row r="28" spans="1:17" s="143" customFormat="1" ht="20.100000000000001" customHeight="1">
      <c r="A28" s="142"/>
      <c r="B28" s="188">
        <v>21</v>
      </c>
      <c r="C28" s="189" t="s">
        <v>15</v>
      </c>
      <c r="D28" s="30"/>
      <c r="E28" s="182" t="s">
        <v>180</v>
      </c>
      <c r="F28" s="30"/>
      <c r="G28" s="31"/>
      <c r="H28" s="30"/>
      <c r="I28" s="101" t="str">
        <f t="shared" si="0"/>
        <v/>
      </c>
      <c r="J28" s="202"/>
      <c r="K28" s="31"/>
      <c r="L28" s="31"/>
      <c r="M28" s="98"/>
      <c r="N28" s="102"/>
      <c r="O28" s="103"/>
      <c r="P28" s="104"/>
      <c r="Q28" s="142"/>
    </row>
    <row r="29" spans="1:17" s="143" customFormat="1" ht="20.100000000000001" customHeight="1">
      <c r="A29" s="142"/>
      <c r="B29" s="188">
        <v>22</v>
      </c>
      <c r="C29" s="189" t="s">
        <v>15</v>
      </c>
      <c r="D29" s="30"/>
      <c r="E29" s="182" t="s">
        <v>180</v>
      </c>
      <c r="F29" s="30"/>
      <c r="G29" s="31"/>
      <c r="H29" s="30"/>
      <c r="I29" s="101" t="str">
        <f t="shared" si="0"/>
        <v/>
      </c>
      <c r="J29" s="202"/>
      <c r="K29" s="31"/>
      <c r="L29" s="31"/>
      <c r="M29" s="98"/>
      <c r="N29" s="102"/>
      <c r="O29" s="103"/>
      <c r="P29" s="104"/>
      <c r="Q29" s="142"/>
    </row>
    <row r="30" spans="1:17" s="143" customFormat="1" ht="20.100000000000001" customHeight="1">
      <c r="A30" s="142"/>
      <c r="B30" s="188">
        <v>23</v>
      </c>
      <c r="C30" s="189" t="s">
        <v>15</v>
      </c>
      <c r="D30" s="30"/>
      <c r="E30" s="182" t="s">
        <v>180</v>
      </c>
      <c r="F30" s="30"/>
      <c r="G30" s="31"/>
      <c r="H30" s="30"/>
      <c r="I30" s="101" t="str">
        <f t="shared" si="0"/>
        <v/>
      </c>
      <c r="J30" s="202"/>
      <c r="K30" s="31"/>
      <c r="L30" s="31"/>
      <c r="M30" s="98"/>
      <c r="N30" s="102"/>
      <c r="O30" s="103"/>
      <c r="P30" s="104"/>
      <c r="Q30" s="142"/>
    </row>
    <row r="31" spans="1:17" s="143" customFormat="1" ht="20.100000000000001" customHeight="1">
      <c r="A31" s="142"/>
      <c r="B31" s="188">
        <v>24</v>
      </c>
      <c r="C31" s="189" t="s">
        <v>15</v>
      </c>
      <c r="D31" s="30"/>
      <c r="E31" s="182" t="s">
        <v>180</v>
      </c>
      <c r="F31" s="30"/>
      <c r="G31" s="31"/>
      <c r="H31" s="30"/>
      <c r="I31" s="101" t="str">
        <f t="shared" si="0"/>
        <v/>
      </c>
      <c r="J31" s="202"/>
      <c r="K31" s="31"/>
      <c r="L31" s="31"/>
      <c r="M31" s="98"/>
      <c r="N31" s="102"/>
      <c r="O31" s="103"/>
      <c r="P31" s="104"/>
      <c r="Q31" s="142"/>
    </row>
    <row r="32" spans="1:17" s="143" customFormat="1" ht="20.100000000000001" customHeight="1">
      <c r="A32" s="142"/>
      <c r="B32" s="188">
        <v>25</v>
      </c>
      <c r="C32" s="189" t="s">
        <v>15</v>
      </c>
      <c r="D32" s="30"/>
      <c r="E32" s="182" t="s">
        <v>180</v>
      </c>
      <c r="F32" s="30"/>
      <c r="G32" s="31"/>
      <c r="H32" s="30"/>
      <c r="I32" s="101" t="str">
        <f t="shared" si="0"/>
        <v/>
      </c>
      <c r="J32" s="202"/>
      <c r="K32" s="31"/>
      <c r="L32" s="31"/>
      <c r="M32" s="98"/>
      <c r="N32" s="102"/>
      <c r="O32" s="103"/>
      <c r="P32" s="104"/>
      <c r="Q32" s="142"/>
    </row>
    <row r="33" spans="1:17" s="143" customFormat="1" ht="20.100000000000001" customHeight="1">
      <c r="A33" s="142"/>
      <c r="B33" s="188">
        <v>26</v>
      </c>
      <c r="C33" s="189" t="s">
        <v>15</v>
      </c>
      <c r="D33" s="30"/>
      <c r="E33" s="182" t="s">
        <v>180</v>
      </c>
      <c r="F33" s="30"/>
      <c r="G33" s="31"/>
      <c r="H33" s="30"/>
      <c r="I33" s="101" t="str">
        <f t="shared" si="0"/>
        <v/>
      </c>
      <c r="J33" s="202"/>
      <c r="K33" s="31"/>
      <c r="L33" s="31"/>
      <c r="M33" s="98"/>
      <c r="N33" s="102"/>
      <c r="O33" s="103"/>
      <c r="P33" s="104"/>
      <c r="Q33" s="142"/>
    </row>
    <row r="34" spans="1:17" s="143" customFormat="1" ht="20.100000000000001" customHeight="1">
      <c r="A34" s="142"/>
      <c r="B34" s="188">
        <v>27</v>
      </c>
      <c r="C34" s="189" t="s">
        <v>15</v>
      </c>
      <c r="D34" s="30"/>
      <c r="E34" s="182" t="s">
        <v>180</v>
      </c>
      <c r="F34" s="30"/>
      <c r="G34" s="31"/>
      <c r="H34" s="30"/>
      <c r="I34" s="101" t="str">
        <f t="shared" si="0"/>
        <v/>
      </c>
      <c r="J34" s="202"/>
      <c r="K34" s="31"/>
      <c r="L34" s="31"/>
      <c r="M34" s="98"/>
      <c r="N34" s="102"/>
      <c r="O34" s="103"/>
      <c r="P34" s="104"/>
      <c r="Q34" s="142"/>
    </row>
    <row r="35" spans="1:17" s="143" customFormat="1" ht="20.100000000000001" customHeight="1">
      <c r="A35" s="142"/>
      <c r="B35" s="188">
        <v>28</v>
      </c>
      <c r="C35" s="189" t="s">
        <v>15</v>
      </c>
      <c r="D35" s="30"/>
      <c r="E35" s="182" t="s">
        <v>180</v>
      </c>
      <c r="F35" s="30"/>
      <c r="G35" s="31"/>
      <c r="H35" s="30"/>
      <c r="I35" s="101" t="str">
        <f t="shared" si="0"/>
        <v/>
      </c>
      <c r="J35" s="202"/>
      <c r="K35" s="31"/>
      <c r="L35" s="31"/>
      <c r="M35" s="98"/>
      <c r="N35" s="102"/>
      <c r="O35" s="103"/>
      <c r="P35" s="104"/>
      <c r="Q35" s="142"/>
    </row>
    <row r="36" spans="1:17" s="143" customFormat="1" ht="20.100000000000001" customHeight="1">
      <c r="A36" s="142"/>
      <c r="B36" s="188">
        <v>29</v>
      </c>
      <c r="C36" s="189" t="s">
        <v>15</v>
      </c>
      <c r="D36" s="30"/>
      <c r="E36" s="182" t="s">
        <v>180</v>
      </c>
      <c r="F36" s="30"/>
      <c r="G36" s="31"/>
      <c r="H36" s="30"/>
      <c r="I36" s="101" t="str">
        <f t="shared" si="0"/>
        <v/>
      </c>
      <c r="J36" s="202"/>
      <c r="K36" s="31"/>
      <c r="L36" s="31"/>
      <c r="M36" s="98"/>
      <c r="N36" s="102"/>
      <c r="O36" s="103"/>
      <c r="P36" s="104"/>
      <c r="Q36" s="142"/>
    </row>
    <row r="37" spans="1:17" s="143" customFormat="1" ht="20.100000000000001" customHeight="1" thickBot="1">
      <c r="A37" s="142"/>
      <c r="B37" s="190">
        <v>30</v>
      </c>
      <c r="C37" s="191" t="s">
        <v>15</v>
      </c>
      <c r="D37" s="35"/>
      <c r="E37" s="180" t="s">
        <v>180</v>
      </c>
      <c r="F37" s="35"/>
      <c r="G37" s="36"/>
      <c r="H37" s="35"/>
      <c r="I37" s="105" t="str">
        <f t="shared" si="0"/>
        <v/>
      </c>
      <c r="J37" s="203"/>
      <c r="K37" s="36"/>
      <c r="L37" s="36"/>
      <c r="M37" s="106"/>
      <c r="N37" s="107"/>
      <c r="O37" s="106"/>
      <c r="P37" s="108"/>
      <c r="Q37" s="142"/>
    </row>
    <row r="38" spans="1:17" ht="20.100000000000001" customHeight="1">
      <c r="A38" s="10"/>
      <c r="B38" s="14"/>
      <c r="C38" s="10"/>
      <c r="D38" s="10"/>
      <c r="E38" s="10"/>
      <c r="F38" s="10"/>
      <c r="G38" s="14"/>
      <c r="H38" s="10"/>
      <c r="I38" s="14"/>
      <c r="J38" s="14"/>
      <c r="K38" s="14"/>
      <c r="L38" s="14"/>
      <c r="M38" s="14"/>
      <c r="N38" s="10"/>
      <c r="O38" s="10"/>
      <c r="P38" s="10"/>
      <c r="Q38" s="10"/>
    </row>
  </sheetData>
  <sheetProtection sheet="1" objects="1" scenarios="1"/>
  <mergeCells count="16"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M4"/>
    <mergeCell ref="N4:N6"/>
    <mergeCell ref="O4:O6"/>
    <mergeCell ref="P4:P6"/>
    <mergeCell ref="K5:K6"/>
    <mergeCell ref="L5:M5"/>
  </mergeCells>
  <phoneticPr fontId="4"/>
  <conditionalFormatting sqref="M8">
    <cfRule type="expression" dxfId="19" priority="8">
      <formula>L8&lt;&gt;"Specify"</formula>
    </cfRule>
  </conditionalFormatting>
  <conditionalFormatting sqref="L8">
    <cfRule type="expression" dxfId="18" priority="6">
      <formula>J8=""</formula>
    </cfRule>
    <cfRule type="expression" dxfId="17" priority="7">
      <formula>J8&lt;&gt;"PS"</formula>
    </cfRule>
  </conditionalFormatting>
  <conditionalFormatting sqref="K8">
    <cfRule type="expression" dxfId="16" priority="9">
      <formula>J8=""</formula>
    </cfRule>
    <cfRule type="expression" dxfId="15" priority="10">
      <formula>J8&lt;&gt;"UTM"</formula>
    </cfRule>
  </conditionalFormatting>
  <conditionalFormatting sqref="K9:K37">
    <cfRule type="expression" dxfId="14" priority="4">
      <formula>J9=""</formula>
    </cfRule>
    <cfRule type="expression" dxfId="13" priority="5">
      <formula>J9&lt;&gt;"UTM"</formula>
    </cfRule>
  </conditionalFormatting>
  <conditionalFormatting sqref="L9:L37">
    <cfRule type="expression" dxfId="12" priority="2">
      <formula>J9=""</formula>
    </cfRule>
    <cfRule type="expression" dxfId="11" priority="3">
      <formula>J9&lt;&gt;"PS"</formula>
    </cfRule>
  </conditionalFormatting>
  <conditionalFormatting sqref="M9:M37">
    <cfRule type="expression" dxfId="10" priority="1">
      <formula>L9&lt;&gt;"Specify"</formula>
    </cfRule>
  </conditionalFormatting>
  <dataValidations count="3">
    <dataValidation type="decimal" allowBlank="1" showInputMessage="1" showErrorMessage="1" sqref="M8:M37">
      <formula1>-179.999</formula1>
      <formula2>180</formula2>
    </dataValidation>
    <dataValidation type="list" allowBlank="1" showInputMessage="1" showErrorMessage="1" sqref="L8:L37">
      <formula1>IF(J8="PS",PS_Select,"")</formula1>
    </dataValidation>
    <dataValidation type="list" allowBlank="1" showInputMessage="1" showErrorMessage="1" sqref="K8:K37">
      <formula1>IF(J8="UTM",UTMZoneNo,"")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1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Ref!$D$155:$D$164</xm:f>
          </x14:formula1>
          <xm:sqref>O8:O37</xm:sqref>
        </x14:dataValidation>
        <x14:dataValidation type="list" allowBlank="1" showInputMessage="1" showErrorMessage="1">
          <x14:formula1>
            <xm:f>Ref!$D$52:$D$61</xm:f>
          </x14:formula1>
          <xm:sqref>P8:P37</xm:sqref>
        </x14:dataValidation>
        <x14:dataValidation type="list" allowBlank="1" showInputMessage="1" showErrorMessage="1">
          <x14:formula1>
            <xm:f>Ref!$D$149:$D$150</xm:f>
          </x14:formula1>
          <xm:sqref>N8:N37</xm:sqref>
        </x14:dataValidation>
        <x14:dataValidation type="list" allowBlank="1" showInputMessage="1" showErrorMessage="1">
          <x14:formula1>
            <xm:f>Ref!$D$93:$D$96</xm:f>
          </x14:formula1>
          <xm:sqref>J8:J37</xm:sqref>
        </x14:dataValidation>
        <x14:dataValidation type="list" allowBlank="1" showInputMessage="1" showErrorMessage="1">
          <x14:formula1>
            <xm:f>Ref!$D$99:$D$100</xm:f>
          </x14:formula1>
          <xm:sqref>H8:H37</xm:sqref>
        </x14:dataValidation>
        <x14:dataValidation type="list" allowBlank="1" showInputMessage="1" showErrorMessage="1">
          <x14:formula1>
            <xm:f>Ref!$C$88:$C$90</xm:f>
          </x14:formula1>
          <xm:sqref>G8:G37</xm:sqref>
        </x14:dataValidation>
        <x14:dataValidation type="list" allowBlank="1" showInputMessage="1" showErrorMessage="1">
          <x14:formula1>
            <xm:f>Ref!$D$110:$D$111</xm:f>
          </x14:formula1>
          <xm:sqref>F8:F37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D6" sqref="D6"/>
    </sheetView>
  </sheetViews>
  <sheetFormatPr defaultRowHeight="14.25"/>
  <cols>
    <col min="1" max="1" width="2.125" style="1" customWidth="1"/>
    <col min="2" max="2" width="5.625" style="2" customWidth="1"/>
    <col min="3" max="3" width="7.625" style="1" customWidth="1"/>
    <col min="4" max="4" width="16.625" style="1" customWidth="1"/>
    <col min="5" max="5" width="10.625" style="1" customWidth="1"/>
    <col min="6" max="7" width="19.625" style="1" customWidth="1"/>
    <col min="8" max="9" width="9.625" style="1" customWidth="1"/>
    <col min="10" max="10" width="13.5" style="1" hidden="1" customWidth="1"/>
    <col min="11" max="11" width="2.125" style="1" customWidth="1"/>
    <col min="12" max="16384" width="9" style="1"/>
  </cols>
  <sheetData>
    <row r="1" spans="1:11" ht="20.100000000000001" customHeight="1">
      <c r="A1" s="4"/>
      <c r="B1" s="5"/>
      <c r="C1" s="4"/>
      <c r="D1" s="4"/>
      <c r="E1" s="4"/>
      <c r="F1" s="4"/>
      <c r="G1" s="4"/>
      <c r="H1" s="4"/>
      <c r="I1" s="6"/>
      <c r="J1" s="4"/>
      <c r="K1" s="4"/>
    </row>
    <row r="2" spans="1:11" ht="30" customHeight="1">
      <c r="A2" s="4"/>
      <c r="B2" s="388" t="s">
        <v>633</v>
      </c>
      <c r="C2" s="388"/>
      <c r="D2" s="388"/>
      <c r="E2" s="388"/>
      <c r="F2" s="388"/>
      <c r="G2" s="388"/>
      <c r="H2" s="388"/>
      <c r="I2" s="388"/>
      <c r="J2" s="388"/>
      <c r="K2" s="4"/>
    </row>
    <row r="3" spans="1:11" ht="20.100000000000001" customHeight="1" thickBot="1">
      <c r="A3" s="4"/>
      <c r="B3" s="5"/>
      <c r="C3" s="4"/>
      <c r="D3" s="4"/>
      <c r="E3" s="4"/>
      <c r="F3" s="4"/>
      <c r="G3" s="4"/>
      <c r="H3" s="4"/>
      <c r="I3" s="4"/>
      <c r="J3" s="4"/>
      <c r="K3" s="4"/>
    </row>
    <row r="4" spans="1:11" ht="35.1" customHeight="1">
      <c r="A4" s="4"/>
      <c r="B4" s="125" t="s">
        <v>370</v>
      </c>
      <c r="C4" s="18" t="s">
        <v>518</v>
      </c>
      <c r="D4" s="18" t="s">
        <v>526</v>
      </c>
      <c r="E4" s="131" t="s">
        <v>528</v>
      </c>
      <c r="F4" s="131" t="s">
        <v>546</v>
      </c>
      <c r="G4" s="131" t="s">
        <v>521</v>
      </c>
      <c r="H4" s="18" t="s">
        <v>555</v>
      </c>
      <c r="I4" s="132" t="s">
        <v>544</v>
      </c>
      <c r="J4" s="19" t="s">
        <v>187</v>
      </c>
      <c r="K4" s="4"/>
    </row>
    <row r="5" spans="1:11" s="143" customFormat="1" ht="20.100000000000001" customHeight="1" thickBot="1">
      <c r="A5" s="144"/>
      <c r="B5" s="95" t="s">
        <v>516</v>
      </c>
      <c r="C5" s="93" t="s">
        <v>183</v>
      </c>
      <c r="D5" s="93" t="s">
        <v>548</v>
      </c>
      <c r="E5" s="93" t="s">
        <v>185</v>
      </c>
      <c r="F5" s="93" t="s">
        <v>517</v>
      </c>
      <c r="G5" s="93" t="s">
        <v>517</v>
      </c>
      <c r="H5" s="93" t="s">
        <v>186</v>
      </c>
      <c r="I5" s="145">
        <v>0</v>
      </c>
      <c r="J5" s="146" t="s">
        <v>184</v>
      </c>
      <c r="K5" s="144"/>
    </row>
    <row r="6" spans="1:11" s="143" customFormat="1" ht="20.100000000000001" customHeight="1" thickTop="1">
      <c r="A6" s="147"/>
      <c r="B6" s="186">
        <v>1</v>
      </c>
      <c r="C6" s="181" t="s">
        <v>2</v>
      </c>
      <c r="D6" s="25"/>
      <c r="E6" s="181" t="s">
        <v>5</v>
      </c>
      <c r="F6" s="25"/>
      <c r="G6" s="25"/>
      <c r="H6" s="181" t="s">
        <v>7</v>
      </c>
      <c r="I6" s="88"/>
      <c r="J6" s="100"/>
      <c r="K6" s="147"/>
    </row>
    <row r="7" spans="1:11" s="143" customFormat="1" ht="20.100000000000001" customHeight="1">
      <c r="A7" s="147"/>
      <c r="B7" s="188">
        <v>2</v>
      </c>
      <c r="C7" s="182" t="s">
        <v>2</v>
      </c>
      <c r="D7" s="30"/>
      <c r="E7" s="182" t="s">
        <v>5</v>
      </c>
      <c r="F7" s="30"/>
      <c r="G7" s="30"/>
      <c r="H7" s="182" t="s">
        <v>9</v>
      </c>
      <c r="I7" s="89"/>
      <c r="J7" s="104"/>
      <c r="K7" s="147"/>
    </row>
    <row r="8" spans="1:11" s="143" customFormat="1" ht="20.100000000000001" customHeight="1">
      <c r="A8" s="147"/>
      <c r="B8" s="188">
        <v>3</v>
      </c>
      <c r="C8" s="182" t="s">
        <v>2</v>
      </c>
      <c r="D8" s="30"/>
      <c r="E8" s="182" t="s">
        <v>5</v>
      </c>
      <c r="F8" s="30"/>
      <c r="G8" s="30"/>
      <c r="H8" s="182" t="s">
        <v>9</v>
      </c>
      <c r="I8" s="89"/>
      <c r="J8" s="104"/>
      <c r="K8" s="147"/>
    </row>
    <row r="9" spans="1:11" s="143" customFormat="1" ht="20.100000000000001" customHeight="1">
      <c r="A9" s="147"/>
      <c r="B9" s="188">
        <v>4</v>
      </c>
      <c r="C9" s="182" t="s">
        <v>2</v>
      </c>
      <c r="D9" s="30"/>
      <c r="E9" s="182" t="s">
        <v>5</v>
      </c>
      <c r="F9" s="30"/>
      <c r="G9" s="30"/>
      <c r="H9" s="182" t="s">
        <v>9</v>
      </c>
      <c r="I9" s="89"/>
      <c r="J9" s="104"/>
      <c r="K9" s="147"/>
    </row>
    <row r="10" spans="1:11" s="143" customFormat="1" ht="20.100000000000001" customHeight="1">
      <c r="A10" s="147"/>
      <c r="B10" s="188">
        <v>5</v>
      </c>
      <c r="C10" s="182" t="s">
        <v>2</v>
      </c>
      <c r="D10" s="30"/>
      <c r="E10" s="182" t="s">
        <v>5</v>
      </c>
      <c r="F10" s="30"/>
      <c r="G10" s="30"/>
      <c r="H10" s="182" t="s">
        <v>9</v>
      </c>
      <c r="I10" s="89"/>
      <c r="J10" s="104"/>
      <c r="K10" s="147"/>
    </row>
    <row r="11" spans="1:11" s="143" customFormat="1" ht="20.100000000000001" customHeight="1">
      <c r="A11" s="147"/>
      <c r="B11" s="188">
        <v>6</v>
      </c>
      <c r="C11" s="182" t="s">
        <v>627</v>
      </c>
      <c r="D11" s="30"/>
      <c r="E11" s="182" t="s">
        <v>5</v>
      </c>
      <c r="F11" s="30"/>
      <c r="G11" s="30"/>
      <c r="H11" s="182" t="s">
        <v>9</v>
      </c>
      <c r="I11" s="89"/>
      <c r="J11" s="104"/>
      <c r="K11" s="147"/>
    </row>
    <row r="12" spans="1:11" s="143" customFormat="1" ht="20.100000000000001" customHeight="1">
      <c r="A12" s="147"/>
      <c r="B12" s="188">
        <v>7</v>
      </c>
      <c r="C12" s="182" t="s">
        <v>2</v>
      </c>
      <c r="D12" s="30"/>
      <c r="E12" s="182" t="s">
        <v>5</v>
      </c>
      <c r="F12" s="30"/>
      <c r="G12" s="30"/>
      <c r="H12" s="182" t="s">
        <v>9</v>
      </c>
      <c r="I12" s="89"/>
      <c r="J12" s="104"/>
      <c r="K12" s="147"/>
    </row>
    <row r="13" spans="1:11" s="143" customFormat="1" ht="20.100000000000001" customHeight="1">
      <c r="A13" s="147"/>
      <c r="B13" s="188">
        <v>8</v>
      </c>
      <c r="C13" s="182" t="s">
        <v>2</v>
      </c>
      <c r="D13" s="30"/>
      <c r="E13" s="182" t="s">
        <v>5</v>
      </c>
      <c r="F13" s="30"/>
      <c r="G13" s="30"/>
      <c r="H13" s="182" t="s">
        <v>9</v>
      </c>
      <c r="I13" s="89"/>
      <c r="J13" s="104"/>
      <c r="K13" s="147"/>
    </row>
    <row r="14" spans="1:11" s="143" customFormat="1" ht="20.100000000000001" customHeight="1">
      <c r="A14" s="147"/>
      <c r="B14" s="188">
        <v>9</v>
      </c>
      <c r="C14" s="182" t="s">
        <v>2</v>
      </c>
      <c r="D14" s="30"/>
      <c r="E14" s="182" t="s">
        <v>5</v>
      </c>
      <c r="F14" s="30"/>
      <c r="G14" s="30"/>
      <c r="H14" s="182" t="s">
        <v>9</v>
      </c>
      <c r="I14" s="89"/>
      <c r="J14" s="104"/>
      <c r="K14" s="147"/>
    </row>
    <row r="15" spans="1:11" s="143" customFormat="1" ht="20.100000000000001" customHeight="1">
      <c r="A15" s="147"/>
      <c r="B15" s="188">
        <v>10</v>
      </c>
      <c r="C15" s="182" t="s">
        <v>2</v>
      </c>
      <c r="D15" s="30"/>
      <c r="E15" s="182" t="s">
        <v>5</v>
      </c>
      <c r="F15" s="30"/>
      <c r="G15" s="30"/>
      <c r="H15" s="182" t="s">
        <v>9</v>
      </c>
      <c r="I15" s="89"/>
      <c r="J15" s="104"/>
      <c r="K15" s="147"/>
    </row>
    <row r="16" spans="1:11" s="143" customFormat="1" ht="20.100000000000001" customHeight="1">
      <c r="A16" s="147"/>
      <c r="B16" s="188">
        <v>11</v>
      </c>
      <c r="C16" s="182" t="s">
        <v>2</v>
      </c>
      <c r="D16" s="30"/>
      <c r="E16" s="182" t="s">
        <v>5</v>
      </c>
      <c r="F16" s="30"/>
      <c r="G16" s="30"/>
      <c r="H16" s="182" t="s">
        <v>9</v>
      </c>
      <c r="I16" s="89"/>
      <c r="J16" s="104"/>
      <c r="K16" s="147"/>
    </row>
    <row r="17" spans="1:11" s="143" customFormat="1" ht="20.100000000000001" customHeight="1">
      <c r="A17" s="147"/>
      <c r="B17" s="188">
        <v>12</v>
      </c>
      <c r="C17" s="182" t="s">
        <v>2</v>
      </c>
      <c r="D17" s="30"/>
      <c r="E17" s="182" t="s">
        <v>5</v>
      </c>
      <c r="F17" s="30"/>
      <c r="G17" s="30"/>
      <c r="H17" s="182" t="s">
        <v>9</v>
      </c>
      <c r="I17" s="89"/>
      <c r="J17" s="104"/>
      <c r="K17" s="147"/>
    </row>
    <row r="18" spans="1:11" s="143" customFormat="1" ht="20.100000000000001" customHeight="1">
      <c r="A18" s="147"/>
      <c r="B18" s="188">
        <v>13</v>
      </c>
      <c r="C18" s="182" t="s">
        <v>2</v>
      </c>
      <c r="D18" s="30"/>
      <c r="E18" s="182" t="s">
        <v>5</v>
      </c>
      <c r="F18" s="30"/>
      <c r="G18" s="30"/>
      <c r="H18" s="182" t="s">
        <v>9</v>
      </c>
      <c r="I18" s="89"/>
      <c r="J18" s="104"/>
      <c r="K18" s="147"/>
    </row>
    <row r="19" spans="1:11" s="143" customFormat="1" ht="20.100000000000001" customHeight="1">
      <c r="A19" s="147"/>
      <c r="B19" s="188">
        <v>14</v>
      </c>
      <c r="C19" s="182" t="s">
        <v>2</v>
      </c>
      <c r="D19" s="30"/>
      <c r="E19" s="182" t="s">
        <v>5</v>
      </c>
      <c r="F19" s="30"/>
      <c r="G19" s="30"/>
      <c r="H19" s="182" t="s">
        <v>9</v>
      </c>
      <c r="I19" s="89"/>
      <c r="J19" s="104"/>
      <c r="K19" s="147"/>
    </row>
    <row r="20" spans="1:11" s="143" customFormat="1" ht="20.100000000000001" customHeight="1">
      <c r="A20" s="147"/>
      <c r="B20" s="188">
        <v>15</v>
      </c>
      <c r="C20" s="182" t="s">
        <v>2</v>
      </c>
      <c r="D20" s="30"/>
      <c r="E20" s="182" t="s">
        <v>5</v>
      </c>
      <c r="F20" s="30"/>
      <c r="G20" s="30"/>
      <c r="H20" s="182" t="s">
        <v>9</v>
      </c>
      <c r="I20" s="89"/>
      <c r="J20" s="104"/>
      <c r="K20" s="147"/>
    </row>
    <row r="21" spans="1:11" s="143" customFormat="1" ht="20.100000000000001" customHeight="1">
      <c r="A21" s="147"/>
      <c r="B21" s="188">
        <v>16</v>
      </c>
      <c r="C21" s="182" t="s">
        <v>2</v>
      </c>
      <c r="D21" s="30"/>
      <c r="E21" s="182" t="s">
        <v>5</v>
      </c>
      <c r="F21" s="30"/>
      <c r="G21" s="30"/>
      <c r="H21" s="182" t="s">
        <v>9</v>
      </c>
      <c r="I21" s="89"/>
      <c r="J21" s="104"/>
      <c r="K21" s="147"/>
    </row>
    <row r="22" spans="1:11" s="143" customFormat="1" ht="20.100000000000001" customHeight="1">
      <c r="A22" s="147"/>
      <c r="B22" s="188">
        <v>17</v>
      </c>
      <c r="C22" s="182" t="s">
        <v>2</v>
      </c>
      <c r="D22" s="30"/>
      <c r="E22" s="182" t="s">
        <v>5</v>
      </c>
      <c r="F22" s="30"/>
      <c r="G22" s="30"/>
      <c r="H22" s="182" t="s">
        <v>626</v>
      </c>
      <c r="I22" s="89"/>
      <c r="J22" s="104"/>
      <c r="K22" s="147"/>
    </row>
    <row r="23" spans="1:11" s="143" customFormat="1" ht="20.100000000000001" customHeight="1">
      <c r="A23" s="147"/>
      <c r="B23" s="188">
        <v>18</v>
      </c>
      <c r="C23" s="182" t="s">
        <v>2</v>
      </c>
      <c r="D23" s="30"/>
      <c r="E23" s="182" t="s">
        <v>5</v>
      </c>
      <c r="F23" s="30"/>
      <c r="G23" s="30"/>
      <c r="H23" s="182" t="s">
        <v>9</v>
      </c>
      <c r="I23" s="89"/>
      <c r="J23" s="104"/>
      <c r="K23" s="147"/>
    </row>
    <row r="24" spans="1:11" s="143" customFormat="1" ht="20.100000000000001" customHeight="1">
      <c r="A24" s="147"/>
      <c r="B24" s="188">
        <v>19</v>
      </c>
      <c r="C24" s="182" t="s">
        <v>2</v>
      </c>
      <c r="D24" s="30"/>
      <c r="E24" s="182" t="s">
        <v>5</v>
      </c>
      <c r="F24" s="30"/>
      <c r="G24" s="30"/>
      <c r="H24" s="182" t="s">
        <v>9</v>
      </c>
      <c r="I24" s="89"/>
      <c r="J24" s="104"/>
      <c r="K24" s="147"/>
    </row>
    <row r="25" spans="1:11" s="143" customFormat="1" ht="20.100000000000001" customHeight="1">
      <c r="A25" s="147"/>
      <c r="B25" s="188">
        <v>20</v>
      </c>
      <c r="C25" s="182" t="s">
        <v>2</v>
      </c>
      <c r="D25" s="30"/>
      <c r="E25" s="182" t="s">
        <v>5</v>
      </c>
      <c r="F25" s="30"/>
      <c r="G25" s="30"/>
      <c r="H25" s="182" t="s">
        <v>9</v>
      </c>
      <c r="I25" s="89"/>
      <c r="J25" s="104"/>
      <c r="K25" s="147"/>
    </row>
    <row r="26" spans="1:11" s="143" customFormat="1" ht="20.100000000000001" customHeight="1">
      <c r="A26" s="147"/>
      <c r="B26" s="188">
        <v>21</v>
      </c>
      <c r="C26" s="182" t="s">
        <v>2</v>
      </c>
      <c r="D26" s="30"/>
      <c r="E26" s="182" t="s">
        <v>5</v>
      </c>
      <c r="F26" s="30"/>
      <c r="G26" s="30"/>
      <c r="H26" s="182" t="s">
        <v>9</v>
      </c>
      <c r="I26" s="89"/>
      <c r="J26" s="104"/>
      <c r="K26" s="147"/>
    </row>
    <row r="27" spans="1:11" s="143" customFormat="1" ht="20.100000000000001" customHeight="1">
      <c r="A27" s="147"/>
      <c r="B27" s="188">
        <v>22</v>
      </c>
      <c r="C27" s="182" t="s">
        <v>2</v>
      </c>
      <c r="D27" s="30"/>
      <c r="E27" s="182" t="s">
        <v>5</v>
      </c>
      <c r="F27" s="30"/>
      <c r="G27" s="30"/>
      <c r="H27" s="182" t="s">
        <v>9</v>
      </c>
      <c r="I27" s="89"/>
      <c r="J27" s="104"/>
      <c r="K27" s="147"/>
    </row>
    <row r="28" spans="1:11" s="143" customFormat="1" ht="20.100000000000001" customHeight="1">
      <c r="A28" s="147"/>
      <c r="B28" s="188">
        <v>23</v>
      </c>
      <c r="C28" s="182" t="s">
        <v>2</v>
      </c>
      <c r="D28" s="30"/>
      <c r="E28" s="182" t="s">
        <v>5</v>
      </c>
      <c r="F28" s="30"/>
      <c r="G28" s="30"/>
      <c r="H28" s="182" t="s">
        <v>9</v>
      </c>
      <c r="I28" s="89"/>
      <c r="J28" s="104"/>
      <c r="K28" s="147"/>
    </row>
    <row r="29" spans="1:11" s="143" customFormat="1" ht="20.100000000000001" customHeight="1">
      <c r="A29" s="147"/>
      <c r="B29" s="188">
        <v>24</v>
      </c>
      <c r="C29" s="182" t="s">
        <v>2</v>
      </c>
      <c r="D29" s="30"/>
      <c r="E29" s="182" t="s">
        <v>5</v>
      </c>
      <c r="F29" s="30"/>
      <c r="G29" s="30"/>
      <c r="H29" s="182" t="s">
        <v>9</v>
      </c>
      <c r="I29" s="89"/>
      <c r="J29" s="104"/>
      <c r="K29" s="147"/>
    </row>
    <row r="30" spans="1:11" s="143" customFormat="1" ht="20.100000000000001" customHeight="1">
      <c r="A30" s="147"/>
      <c r="B30" s="188">
        <v>25</v>
      </c>
      <c r="C30" s="182" t="s">
        <v>2</v>
      </c>
      <c r="D30" s="30"/>
      <c r="E30" s="182" t="s">
        <v>5</v>
      </c>
      <c r="F30" s="30"/>
      <c r="G30" s="30"/>
      <c r="H30" s="182" t="s">
        <v>9</v>
      </c>
      <c r="I30" s="89"/>
      <c r="J30" s="104"/>
      <c r="K30" s="147"/>
    </row>
    <row r="31" spans="1:11" s="143" customFormat="1" ht="20.100000000000001" customHeight="1">
      <c r="A31" s="147"/>
      <c r="B31" s="188">
        <v>26</v>
      </c>
      <c r="C31" s="182" t="s">
        <v>2</v>
      </c>
      <c r="D31" s="30"/>
      <c r="E31" s="182" t="s">
        <v>5</v>
      </c>
      <c r="F31" s="30"/>
      <c r="G31" s="30"/>
      <c r="H31" s="182" t="s">
        <v>9</v>
      </c>
      <c r="I31" s="89"/>
      <c r="J31" s="104"/>
      <c r="K31" s="147"/>
    </row>
    <row r="32" spans="1:11" s="143" customFormat="1" ht="20.100000000000001" customHeight="1">
      <c r="A32" s="147"/>
      <c r="B32" s="188">
        <v>27</v>
      </c>
      <c r="C32" s="182" t="s">
        <v>2</v>
      </c>
      <c r="D32" s="30"/>
      <c r="E32" s="182" t="s">
        <v>5</v>
      </c>
      <c r="F32" s="30"/>
      <c r="G32" s="30"/>
      <c r="H32" s="182" t="s">
        <v>9</v>
      </c>
      <c r="I32" s="89"/>
      <c r="J32" s="104"/>
      <c r="K32" s="147"/>
    </row>
    <row r="33" spans="1:11" s="143" customFormat="1" ht="20.100000000000001" customHeight="1">
      <c r="A33" s="147"/>
      <c r="B33" s="188">
        <v>28</v>
      </c>
      <c r="C33" s="182" t="s">
        <v>2</v>
      </c>
      <c r="D33" s="30"/>
      <c r="E33" s="182" t="s">
        <v>5</v>
      </c>
      <c r="F33" s="30"/>
      <c r="G33" s="30"/>
      <c r="H33" s="182" t="s">
        <v>9</v>
      </c>
      <c r="I33" s="89"/>
      <c r="J33" s="104"/>
      <c r="K33" s="147"/>
    </row>
    <row r="34" spans="1:11" s="143" customFormat="1" ht="20.100000000000001" customHeight="1">
      <c r="A34" s="147"/>
      <c r="B34" s="188">
        <v>29</v>
      </c>
      <c r="C34" s="182" t="s">
        <v>2</v>
      </c>
      <c r="D34" s="30"/>
      <c r="E34" s="182" t="s">
        <v>619</v>
      </c>
      <c r="F34" s="30"/>
      <c r="G34" s="30"/>
      <c r="H34" s="182" t="s">
        <v>7</v>
      </c>
      <c r="I34" s="89"/>
      <c r="J34" s="104"/>
      <c r="K34" s="147"/>
    </row>
    <row r="35" spans="1:11" s="143" customFormat="1" ht="20.100000000000001" customHeight="1" thickBot="1">
      <c r="A35" s="147"/>
      <c r="B35" s="190">
        <v>30</v>
      </c>
      <c r="C35" s="180" t="s">
        <v>2</v>
      </c>
      <c r="D35" s="35"/>
      <c r="E35" s="180" t="s">
        <v>5</v>
      </c>
      <c r="F35" s="35"/>
      <c r="G35" s="35"/>
      <c r="H35" s="180" t="s">
        <v>7</v>
      </c>
      <c r="I35" s="91"/>
      <c r="J35" s="108"/>
      <c r="K35" s="147"/>
    </row>
    <row r="36" spans="1:11" ht="15.75" customHeight="1">
      <c r="A36" s="7"/>
      <c r="B36" s="8"/>
      <c r="C36" s="7"/>
      <c r="D36" s="7"/>
      <c r="E36" s="7"/>
      <c r="F36" s="7"/>
      <c r="G36" s="7"/>
      <c r="H36" s="7"/>
      <c r="I36" s="7"/>
      <c r="J36" s="7"/>
      <c r="K36" s="7"/>
    </row>
  </sheetData>
  <sheetProtection sheet="1" objects="1" scenarios="1"/>
  <protectedRanges>
    <protectedRange sqref="F6:G35 D6:D35 I6:J35" name="範囲1"/>
  </protectedRanges>
  <mergeCells count="1">
    <mergeCell ref="B2:J2"/>
  </mergeCells>
  <phoneticPr fontId="4"/>
  <printOptions horizontalCentered="1"/>
  <pageMargins left="0.39370078740157483" right="0.39370078740157483" top="0.59055118110236227" bottom="0.59055118110236227" header="0.19685039370078741" footer="0.19685039370078741"/>
  <pageSetup paperSize="9" scale="92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Ref!$D$52:$D$61</xm:f>
          </x14:formula1>
          <xm:sqref>J6:J35</xm:sqref>
        </x14:dataValidation>
        <x14:dataValidation type="list" allowBlank="1" showInputMessage="1" showErrorMessage="1">
          <x14:formula1>
            <xm:f>Ref!$D$110:$D$111</xm:f>
          </x14:formula1>
          <xm:sqref>F6:F35</xm:sqref>
        </x14:dataValidation>
        <x14:dataValidation type="list" allowBlank="1" showInputMessage="1" showErrorMessage="1">
          <x14:formula1>
            <xm:f>Ref!$D$115:$D$117</xm:f>
          </x14:formula1>
          <xm:sqref>G6:G35</xm:sqref>
        </x14:dataValidation>
        <x14:dataValidation type="list" allowBlank="1" showInputMessage="1" showErrorMessage="1">
          <x14:formula1>
            <xm:f>Ref!$D$157:$D$161</xm:f>
          </x14:formula1>
          <xm:sqref>I6:I35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50</vt:i4>
      </vt:variant>
    </vt:vector>
  </HeadingPairs>
  <TitlesOfParts>
    <vt:vector size="61" baseType="lpstr">
      <vt:lpstr>改訂履歴</vt:lpstr>
      <vt:lpstr>Order_Sheet</vt:lpstr>
      <vt:lpstr>PALSAR2_Obs_Req</vt:lpstr>
      <vt:lpstr>Ref</vt:lpstr>
      <vt:lpstr>PALSAR2 L1.1</vt:lpstr>
      <vt:lpstr>PALSAR2 L1.5</vt:lpstr>
      <vt:lpstr>PALSAR2 L2.1</vt:lpstr>
      <vt:lpstr>PALSAR2 L3.1</vt:lpstr>
      <vt:lpstr>PRISM L1A_1B1</vt:lpstr>
      <vt:lpstr>PRISM L1B1</vt:lpstr>
      <vt:lpstr>PRISM L1B2</vt:lpstr>
      <vt:lpstr>Beam0</vt:lpstr>
      <vt:lpstr>Beam5</vt:lpstr>
      <vt:lpstr>BFF</vt:lpstr>
      <vt:lpstr>BHF</vt:lpstr>
      <vt:lpstr>BMF</vt:lpstr>
      <vt:lpstr>BMH</vt:lpstr>
      <vt:lpstr>BMU</vt:lpstr>
      <vt:lpstr>BMV</vt:lpstr>
      <vt:lpstr>BMW</vt:lpstr>
      <vt:lpstr>Civil_Organizations</vt:lpstr>
      <vt:lpstr>Customer_Type</vt:lpstr>
      <vt:lpstr>DEM_Select</vt:lpstr>
      <vt:lpstr>Education_and_Research</vt:lpstr>
      <vt:lpstr>Fine</vt:lpstr>
      <vt:lpstr>FineL2.1</vt:lpstr>
      <vt:lpstr>Government_Agencies_and_Organizations</vt:lpstr>
      <vt:lpstr>HighSensitive</vt:lpstr>
      <vt:lpstr>HighSensitive・SM2</vt:lpstr>
      <vt:lpstr>HighSensitiveL2.1</vt:lpstr>
      <vt:lpstr>IMG_Dir</vt:lpstr>
      <vt:lpstr>LCC_Select</vt:lpstr>
      <vt:lpstr>Obs_Mode</vt:lpstr>
      <vt:lpstr>Obs_ModeE</vt:lpstr>
      <vt:lpstr>Others</vt:lpstr>
      <vt:lpstr>Polarization1</vt:lpstr>
      <vt:lpstr>Polarization2</vt:lpstr>
      <vt:lpstr>Polarization3</vt:lpstr>
      <vt:lpstr>'PALSAR2 L1.1'!Print_Area</vt:lpstr>
      <vt:lpstr>'PALSAR2 L1.5'!Print_Area</vt:lpstr>
      <vt:lpstr>'PALSAR2 L2.1'!Print_Area</vt:lpstr>
      <vt:lpstr>'PALSAR2 L3.1'!Print_Area</vt:lpstr>
      <vt:lpstr>PALSAR2_Obs_Req!Print_Area</vt:lpstr>
      <vt:lpstr>'PRISM L1A_1B1'!Print_Area</vt:lpstr>
      <vt:lpstr>'PRISM L1B1'!Print_Area</vt:lpstr>
      <vt:lpstr>'PRISM L1B2'!Print_Area</vt:lpstr>
      <vt:lpstr>Private_Enterprises</vt:lpstr>
      <vt:lpstr>Private_Personnels</vt:lpstr>
      <vt:lpstr>Processing_Method</vt:lpstr>
      <vt:lpstr>PS_Select</vt:lpstr>
      <vt:lpstr>ScanSARNominal</vt:lpstr>
      <vt:lpstr>ScanSARNominalL2.1</vt:lpstr>
      <vt:lpstr>ScanSARWide</vt:lpstr>
      <vt:lpstr>ScanSARWideL2.1</vt:lpstr>
      <vt:lpstr>Spotlight</vt:lpstr>
      <vt:lpstr>Spotlight・SPT</vt:lpstr>
      <vt:lpstr>SpotlightL2.1</vt:lpstr>
      <vt:lpstr>UltraFine</vt:lpstr>
      <vt:lpstr>UltraFine・SM1</vt:lpstr>
      <vt:lpstr>UltraFineL2.1</vt:lpstr>
      <vt:lpstr>UTMZoneNo</vt:lpstr>
    </vt:vector>
  </TitlesOfParts>
  <Company>株式会社 パスコ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衛星事業部</dc:creator>
  <cp:lastModifiedBy>今井 厚太</cp:lastModifiedBy>
  <cp:lastPrinted>2017-03-30T07:36:41Z</cp:lastPrinted>
  <dcterms:created xsi:type="dcterms:W3CDTF">2000-11-29T08:34:50Z</dcterms:created>
  <dcterms:modified xsi:type="dcterms:W3CDTF">2021-03-03T05:20:13Z</dcterms:modified>
</cp:coreProperties>
</file>